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Y:\旧産業振興課\N-★農業一件データ\①日本型等直接支払（中山間・多面的）\中山間\令和3年度\町実績報告\"/>
    </mc:Choice>
  </mc:AlternateContent>
  <bookViews>
    <workbookView xWindow="0" yWindow="0" windowWidth="21570" windowHeight="10245" tabRatio="859"/>
  </bookViews>
  <sheets>
    <sheet name="実績報告（全集落）" sheetId="1" r:id="rId1"/>
    <sheet name="共同取組支払内訳(全集落)" sheetId="11" r:id="rId2"/>
    <sheet name="加算分支払内訳（該当する集落のみ）" sheetId="12" r:id="rId3"/>
    <sheet name="活動記録（全集落）" sheetId="13" r:id="rId4"/>
    <sheet name="写真帳（全集落）" sheetId="18" r:id="rId5"/>
    <sheet name="写真帳L版貼付用（全集落） " sheetId="19" r:id="rId6"/>
    <sheet name="金銭出納簿（全集落）" sheetId="8" r:id="rId7"/>
    <sheet name="積立金会計（該当する集落のみ）" sheetId="14" r:id="rId8"/>
  </sheets>
  <definedNames>
    <definedName name="_xlnm.Print_Area" localSheetId="3">'活動記録（全集落）'!$A$1:$G$168</definedName>
    <definedName name="_xlnm.Print_Area" localSheetId="6">'金銭出納簿（全集落）'!$A$1:$E$86</definedName>
    <definedName name="_xlnm.Print_Area" localSheetId="0">'実績報告（全集落）'!$A$1:$U$34</definedName>
    <definedName name="_xlnm.Print_Area" localSheetId="5">'写真帳L版貼付用（全集落） '!$A$1:$H$507</definedName>
    <definedName name="_xlnm.Print_Area" localSheetId="7">'積立金会計（該当する集落のみ）'!$A$1:$G$26</definedName>
    <definedName name="_xlnm.Print_Titles" localSheetId="3">'活動記録（全集落）'!$1:$3</definedName>
    <definedName name="_xlnm.Print_Titles" localSheetId="6">'金銭出納簿（全集落）'!$1:$5</definedName>
    <definedName name="_xlnm.Print_Titles" localSheetId="4">'写真帳（全集落）'!$1:$2</definedName>
    <definedName name="_xlnm.Print_Titles" localSheetId="5">'写真帳L版貼付用（全集落） '!$1:$2</definedName>
  </definedNames>
  <calcPr calcId="152511"/>
</workbook>
</file>

<file path=xl/calcChain.xml><?xml version="1.0" encoding="utf-8"?>
<calcChain xmlns="http://schemas.openxmlformats.org/spreadsheetml/2006/main">
  <c r="B18" i="11" l="1"/>
  <c r="I24" i="1"/>
  <c r="I33" i="1" s="1"/>
  <c r="I32" i="1" s="1"/>
  <c r="H2" i="19" l="1"/>
  <c r="F11" i="12" l="1"/>
  <c r="D3" i="8"/>
  <c r="H2" i="18" l="1"/>
  <c r="C3" i="11"/>
  <c r="E3" i="12"/>
  <c r="G3" i="14"/>
  <c r="E2" i="13"/>
  <c r="E10" i="14" l="1"/>
  <c r="E21" i="14" l="1"/>
  <c r="E23" i="14" s="1"/>
  <c r="E1" i="14"/>
  <c r="C26" i="14" s="1"/>
  <c r="E26" i="14" l="1"/>
  <c r="M2" i="1"/>
  <c r="H2" i="1"/>
  <c r="C14" i="1"/>
  <c r="C18" i="1" s="1"/>
  <c r="I18" i="1" s="1"/>
  <c r="E6" i="8" l="1"/>
  <c r="E7" i="8" s="1"/>
  <c r="E8" i="8" s="1"/>
  <c r="E9" i="8" l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l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活動計画書に記載した達成目標の詳細を転記</t>
        </r>
      </text>
    </comment>
    <comment ref="E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リストより選択</t>
        </r>
      </text>
    </comment>
    <comment ref="C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活動計画書に記載した達成目標の詳細を転記</t>
        </r>
      </text>
    </comment>
    <comment ref="E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リストより選択</t>
        </r>
      </text>
    </comment>
    <comment ref="C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活動計画書に記載した達成目標の詳細を転記</t>
        </r>
      </text>
    </commen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リストより選択</t>
        </r>
      </text>
    </comment>
    <comment ref="C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活動計画書に記載した達成目標の詳細を転記</t>
        </r>
      </text>
    </comment>
    <comment ref="E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リストより選択</t>
        </r>
      </text>
    </comment>
    <comment ref="C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活動計画書に記載した達成目標の詳細を転記</t>
        </r>
      </text>
    </comment>
    <comment ref="E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リストより選択</t>
        </r>
      </text>
    </comment>
    <comment ref="C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活動計画書に記載した達成目標の詳細を転記</t>
        </r>
      </text>
    </comment>
    <comment ref="E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リストより選択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2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E26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過年度分積立金については、第５期（令和２～６年度）での使い切りを行うこと。</t>
        </r>
      </text>
    </comment>
  </commentList>
</comments>
</file>

<file path=xl/sharedStrings.xml><?xml version="1.0" encoding="utf-8"?>
<sst xmlns="http://schemas.openxmlformats.org/spreadsheetml/2006/main" count="550" uniqueCount="120">
  <si>
    <t>集落協定名</t>
    <rPh sb="0" eb="2">
      <t>シュウラク</t>
    </rPh>
    <rPh sb="2" eb="4">
      <t>キョウテイ</t>
    </rPh>
    <rPh sb="4" eb="5">
      <t>メイ</t>
    </rPh>
    <phoneticPr fontId="5"/>
  </si>
  <si>
    <t>印</t>
    <rPh sb="0" eb="1">
      <t>イン</t>
    </rPh>
    <phoneticPr fontId="5"/>
  </si>
  <si>
    <t>　　　　　（単位：円）</t>
    <rPh sb="6" eb="8">
      <t>タンイ</t>
    </rPh>
    <rPh sb="9" eb="10">
      <t>エン</t>
    </rPh>
    <phoneticPr fontId="5"/>
  </si>
  <si>
    <t>費　　目</t>
    <rPh sb="0" eb="1">
      <t>ヒ</t>
    </rPh>
    <rPh sb="3" eb="4">
      <t>メ</t>
    </rPh>
    <phoneticPr fontId="5"/>
  </si>
  <si>
    <t>収入</t>
    <rPh sb="0" eb="2">
      <t>シュウニュウ</t>
    </rPh>
    <phoneticPr fontId="5"/>
  </si>
  <si>
    <t>支出</t>
    <rPh sb="0" eb="2">
      <t>シシュツ</t>
    </rPh>
    <phoneticPr fontId="5"/>
  </si>
  <si>
    <t>残額</t>
    <rPh sb="0" eb="2">
      <t>ザンガク</t>
    </rPh>
    <phoneticPr fontId="5"/>
  </si>
  <si>
    <t>安芸太田町長　様</t>
    <rPh sb="0" eb="6">
      <t>アキオオタチョウチョウ</t>
    </rPh>
    <rPh sb="7" eb="8">
      <t>サマ</t>
    </rPh>
    <phoneticPr fontId="5"/>
  </si>
  <si>
    <t>前年度繰越金</t>
    <rPh sb="0" eb="6">
      <t>ゼンネンドクリコシキン</t>
    </rPh>
    <phoneticPr fontId="5"/>
  </si>
  <si>
    <t>利子等</t>
    <rPh sb="0" eb="3">
      <t>リシトウ</t>
    </rPh>
    <phoneticPr fontId="5"/>
  </si>
  <si>
    <t>　　　収入の部</t>
    <rPh sb="3" eb="5">
      <t>シュウニュウ</t>
    </rPh>
    <rPh sb="6" eb="7">
      <t>ブ</t>
    </rPh>
    <phoneticPr fontId="5"/>
  </si>
  <si>
    <t>　　　支出の部</t>
    <rPh sb="3" eb="5">
      <t>シシュツ</t>
    </rPh>
    <rPh sb="6" eb="7">
      <t>ブ</t>
    </rPh>
    <phoneticPr fontId="5"/>
  </si>
  <si>
    <t>個人支払</t>
    <rPh sb="0" eb="4">
      <t>コジンシハラ</t>
    </rPh>
    <phoneticPr fontId="5"/>
  </si>
  <si>
    <t>共同取組活動支払</t>
    <rPh sb="0" eb="8">
      <t>キョウドウトリクミカツドウシハライ</t>
    </rPh>
    <phoneticPr fontId="5"/>
  </si>
  <si>
    <t>次年度繰越金</t>
    <rPh sb="0" eb="6">
      <t>ジネンドクリコシキン</t>
    </rPh>
    <phoneticPr fontId="5"/>
  </si>
  <si>
    <t>別紙</t>
    <rPh sb="0" eb="2">
      <t>ベッシ</t>
    </rPh>
    <phoneticPr fontId="8"/>
  </si>
  <si>
    <t>支出項目</t>
    <rPh sb="0" eb="2">
      <t>シシュツ</t>
    </rPh>
    <rPh sb="2" eb="4">
      <t>コウモク</t>
    </rPh>
    <phoneticPr fontId="8"/>
  </si>
  <si>
    <t>内　　容</t>
    <rPh sb="0" eb="1">
      <t>ナイ</t>
    </rPh>
    <rPh sb="3" eb="4">
      <t>カタチ</t>
    </rPh>
    <phoneticPr fontId="8"/>
  </si>
  <si>
    <t>役員報酬</t>
    <rPh sb="0" eb="2">
      <t>ヤクイン</t>
    </rPh>
    <rPh sb="2" eb="4">
      <t>ホウシュウ</t>
    </rPh>
    <phoneticPr fontId="8"/>
  </si>
  <si>
    <t>研修、講習費</t>
    <rPh sb="0" eb="2">
      <t>ケンシュウ</t>
    </rPh>
    <rPh sb="3" eb="5">
      <t>コウシュウ</t>
    </rPh>
    <rPh sb="5" eb="6">
      <t>ヒ</t>
    </rPh>
    <phoneticPr fontId="8"/>
  </si>
  <si>
    <t>水路・農道維持管理費</t>
    <rPh sb="0" eb="2">
      <t>スイロ</t>
    </rPh>
    <rPh sb="3" eb="5">
      <t>ノウドウ</t>
    </rPh>
    <rPh sb="5" eb="7">
      <t>イジ</t>
    </rPh>
    <rPh sb="7" eb="9">
      <t>カンリ</t>
    </rPh>
    <rPh sb="9" eb="10">
      <t>ヒ</t>
    </rPh>
    <phoneticPr fontId="8"/>
  </si>
  <si>
    <t>農地維持管理費</t>
    <rPh sb="0" eb="2">
      <t>ノウチ</t>
    </rPh>
    <rPh sb="2" eb="4">
      <t>イジ</t>
    </rPh>
    <rPh sb="4" eb="6">
      <t>カンリ</t>
    </rPh>
    <rPh sb="6" eb="7">
      <t>ヒ</t>
    </rPh>
    <phoneticPr fontId="8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</si>
  <si>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8"/>
  </si>
  <si>
    <t>共同防除等活動費</t>
    <rPh sb="0" eb="2">
      <t>キョウドウ</t>
    </rPh>
    <rPh sb="2" eb="4">
      <t>ボウジョ</t>
    </rPh>
    <rPh sb="4" eb="5">
      <t>トウ</t>
    </rPh>
    <rPh sb="5" eb="7">
      <t>カツドウ</t>
    </rPh>
    <rPh sb="7" eb="8">
      <t>ヒ</t>
    </rPh>
    <phoneticPr fontId="8"/>
  </si>
  <si>
    <t>直売所等の運営費</t>
    <rPh sb="0" eb="2">
      <t>チョクバイ</t>
    </rPh>
    <rPh sb="2" eb="3">
      <t>ショ</t>
    </rPh>
    <rPh sb="3" eb="4">
      <t>トウ</t>
    </rPh>
    <rPh sb="5" eb="8">
      <t>ウンエイヒ</t>
    </rPh>
    <phoneticPr fontId="8"/>
  </si>
  <si>
    <t>交流イベント開催費</t>
    <rPh sb="0" eb="2">
      <t>コウリュウ</t>
    </rPh>
    <rPh sb="6" eb="8">
      <t>カイサイ</t>
    </rPh>
    <rPh sb="8" eb="9">
      <t>ヒ</t>
    </rPh>
    <phoneticPr fontId="8"/>
  </si>
  <si>
    <t>その他</t>
    <rPh sb="2" eb="3">
      <t>タ</t>
    </rPh>
    <phoneticPr fontId="8"/>
  </si>
  <si>
    <t>事務、会議費</t>
    <rPh sb="0" eb="2">
      <t>ジム</t>
    </rPh>
    <rPh sb="3" eb="6">
      <t>カイギヒ</t>
    </rPh>
    <phoneticPr fontId="8"/>
  </si>
  <si>
    <t>共同機械施設等維持管理費</t>
    <rPh sb="0" eb="2">
      <t>キョウドウ</t>
    </rPh>
    <rPh sb="2" eb="4">
      <t>キカイ</t>
    </rPh>
    <rPh sb="4" eb="6">
      <t>シセツ</t>
    </rPh>
    <rPh sb="6" eb="7">
      <t>トウ</t>
    </rPh>
    <rPh sb="7" eb="9">
      <t>イジ</t>
    </rPh>
    <rPh sb="9" eb="11">
      <t>カンリ</t>
    </rPh>
    <rPh sb="11" eb="12">
      <t>ヒ</t>
    </rPh>
    <phoneticPr fontId="8"/>
  </si>
  <si>
    <t>共同機械施設等購入費</t>
    <rPh sb="0" eb="2">
      <t>キョウドウ</t>
    </rPh>
    <rPh sb="2" eb="4">
      <t>キカイ</t>
    </rPh>
    <rPh sb="4" eb="6">
      <t>シセツ</t>
    </rPh>
    <rPh sb="6" eb="7">
      <t>ナド</t>
    </rPh>
    <rPh sb="7" eb="9">
      <t>コウニュウ</t>
    </rPh>
    <rPh sb="9" eb="10">
      <t>ヒ</t>
    </rPh>
    <phoneticPr fontId="5"/>
  </si>
  <si>
    <t>①棚田地域振興活動加算</t>
  </si>
  <si>
    <t>棚田等の保全を通じた多面にわたる機能の維持・発揮に関する目標</t>
    <rPh sb="0" eb="2">
      <t>タナダ</t>
    </rPh>
    <rPh sb="2" eb="3">
      <t>トウ</t>
    </rPh>
    <rPh sb="4" eb="6">
      <t>ホゼン</t>
    </rPh>
    <rPh sb="7" eb="8">
      <t>ツウ</t>
    </rPh>
    <rPh sb="10" eb="12">
      <t>タメン</t>
    </rPh>
    <rPh sb="16" eb="18">
      <t>キノウ</t>
    </rPh>
    <rPh sb="19" eb="21">
      <t>イジ</t>
    </rPh>
    <rPh sb="22" eb="24">
      <t>ハッキ</t>
    </rPh>
    <rPh sb="25" eb="26">
      <t>カン</t>
    </rPh>
    <rPh sb="28" eb="30">
      <t>モクヒョウ</t>
    </rPh>
    <phoneticPr fontId="5"/>
  </si>
  <si>
    <t>棚田等の保全に関する目標</t>
    <rPh sb="0" eb="2">
      <t>タナダ</t>
    </rPh>
    <rPh sb="2" eb="3">
      <t>トウ</t>
    </rPh>
    <rPh sb="4" eb="6">
      <t>ホゼン</t>
    </rPh>
    <rPh sb="7" eb="8">
      <t>カン</t>
    </rPh>
    <rPh sb="10" eb="12">
      <t>モクヒョウ</t>
    </rPh>
    <phoneticPr fontId="5"/>
  </si>
  <si>
    <t>棚田を核とした棚田地域の振興に関する目標</t>
    <rPh sb="0" eb="2">
      <t>タナダ</t>
    </rPh>
    <rPh sb="3" eb="4">
      <t>カク</t>
    </rPh>
    <rPh sb="7" eb="11">
      <t>タナダチイキ</t>
    </rPh>
    <rPh sb="12" eb="14">
      <t>シンコウ</t>
    </rPh>
    <rPh sb="15" eb="16">
      <t>カン</t>
    </rPh>
    <rPh sb="18" eb="20">
      <t>モクヒョウ</t>
    </rPh>
    <phoneticPr fontId="5"/>
  </si>
  <si>
    <t>②超急傾斜農地保全管理加算</t>
    <phoneticPr fontId="5"/>
  </si>
  <si>
    <t>超急傾斜農地の保全</t>
    <rPh sb="0" eb="1">
      <t>チョウ</t>
    </rPh>
    <rPh sb="1" eb="4">
      <t>キュウケイシャ</t>
    </rPh>
    <rPh sb="4" eb="6">
      <t>ノウチ</t>
    </rPh>
    <rPh sb="7" eb="9">
      <t>ホゼン</t>
    </rPh>
    <phoneticPr fontId="5"/>
  </si>
  <si>
    <t>超急傾斜農地で生産される農産物の販売促進等</t>
    <rPh sb="0" eb="6">
      <t>チョウキュウケイシャノウチ</t>
    </rPh>
    <rPh sb="7" eb="9">
      <t>セイサン</t>
    </rPh>
    <rPh sb="12" eb="15">
      <t>ノウサンブツ</t>
    </rPh>
    <rPh sb="16" eb="21">
      <t>ハンバイソクシントウ</t>
    </rPh>
    <phoneticPr fontId="5"/>
  </si>
  <si>
    <t>⑤生産性向上加算</t>
    <rPh sb="1" eb="8">
      <t>セイサンセイコウジョウカサン</t>
    </rPh>
    <phoneticPr fontId="5"/>
  </si>
  <si>
    <t>生産性向上を図る取組</t>
    <rPh sb="0" eb="5">
      <t>セイサンセイコウジョウ</t>
    </rPh>
    <rPh sb="6" eb="7">
      <t>ハカ</t>
    </rPh>
    <rPh sb="8" eb="10">
      <t>トリクミ</t>
    </rPh>
    <phoneticPr fontId="5"/>
  </si>
  <si>
    <t>達成目標</t>
    <rPh sb="0" eb="4">
      <t>タッセイモクヒョウ</t>
    </rPh>
    <phoneticPr fontId="5"/>
  </si>
  <si>
    <t>金　額　</t>
    <rPh sb="0" eb="1">
      <t>キン</t>
    </rPh>
    <rPh sb="2" eb="3">
      <t>ガク</t>
    </rPh>
    <phoneticPr fontId="8"/>
  </si>
  <si>
    <t>項　目</t>
    <rPh sb="0" eb="1">
      <t>コウ</t>
    </rPh>
    <rPh sb="2" eb="3">
      <t>メ</t>
    </rPh>
    <phoneticPr fontId="8"/>
  </si>
  <si>
    <t>前年度繰越金</t>
    <rPh sb="0" eb="2">
      <t>ゼンネン</t>
    </rPh>
    <rPh sb="2" eb="3">
      <t>ド</t>
    </rPh>
    <rPh sb="3" eb="5">
      <t>クリコシ</t>
    </rPh>
    <rPh sb="5" eb="6">
      <t>キン</t>
    </rPh>
    <phoneticPr fontId="5"/>
  </si>
  <si>
    <t>実施した活動内容</t>
    <rPh sb="0" eb="2">
      <t>ジッシ</t>
    </rPh>
    <rPh sb="4" eb="8">
      <t>カツドウナイヨウ</t>
    </rPh>
    <phoneticPr fontId="5"/>
  </si>
  <si>
    <t>　金　額　</t>
    <rPh sb="1" eb="2">
      <t>カネ</t>
    </rPh>
    <rPh sb="3" eb="4">
      <t>ガク</t>
    </rPh>
    <phoneticPr fontId="8"/>
  </si>
  <si>
    <t>達成目標の詳細</t>
    <rPh sb="0" eb="4">
      <t>タッセイモクヒョウ</t>
    </rPh>
    <rPh sb="5" eb="7">
      <t>ショウサイ</t>
    </rPh>
    <phoneticPr fontId="8"/>
  </si>
  <si>
    <t>合　計</t>
    <rPh sb="0" eb="1">
      <t>ゴウ</t>
    </rPh>
    <rPh sb="2" eb="3">
      <t>ケイ</t>
    </rPh>
    <phoneticPr fontId="8"/>
  </si>
  <si>
    <t>参加人数</t>
    <rPh sb="0" eb="2">
      <t>サンカ</t>
    </rPh>
    <rPh sb="2" eb="4">
      <t>ニンズウ</t>
    </rPh>
    <phoneticPr fontId="5"/>
  </si>
  <si>
    <t>別紙</t>
    <rPh sb="0" eb="2">
      <t>ベッシ</t>
    </rPh>
    <phoneticPr fontId="5"/>
  </si>
  <si>
    <t>写真番号</t>
    <rPh sb="0" eb="2">
      <t>シャシン</t>
    </rPh>
    <rPh sb="2" eb="4">
      <t>バンゴウ</t>
    </rPh>
    <phoneticPr fontId="5"/>
  </si>
  <si>
    <t>別紙</t>
    <rPh sb="0" eb="2">
      <t>ベッシ</t>
    </rPh>
    <phoneticPr fontId="5"/>
  </si>
  <si>
    <t>加算措置に関する取組活動</t>
    <rPh sb="0" eb="2">
      <t>カサン</t>
    </rPh>
    <rPh sb="2" eb="4">
      <t>ソチ</t>
    </rPh>
    <rPh sb="5" eb="6">
      <t>カン</t>
    </rPh>
    <rPh sb="8" eb="12">
      <t>トリクミカツドウ</t>
    </rPh>
    <phoneticPr fontId="5"/>
  </si>
  <si>
    <t>多面的機能を増進する活動</t>
    <rPh sb="0" eb="2">
      <t>タメン</t>
    </rPh>
    <rPh sb="2" eb="3">
      <t>テキ</t>
    </rPh>
    <rPh sb="3" eb="5">
      <t>キノウ</t>
    </rPh>
    <rPh sb="6" eb="8">
      <t>ゾウシン</t>
    </rPh>
    <rPh sb="10" eb="12">
      <t>カツドウ</t>
    </rPh>
    <phoneticPr fontId="5"/>
  </si>
  <si>
    <t>水路・農道等の管理活動</t>
    <rPh sb="0" eb="2">
      <t>スイロ</t>
    </rPh>
    <rPh sb="3" eb="5">
      <t>ノウドウ</t>
    </rPh>
    <rPh sb="5" eb="6">
      <t>トウ</t>
    </rPh>
    <rPh sb="7" eb="9">
      <t>カンリ</t>
    </rPh>
    <rPh sb="9" eb="11">
      <t>カツドウ</t>
    </rPh>
    <phoneticPr fontId="5"/>
  </si>
  <si>
    <t>農業生産活動等の取組活動</t>
    <rPh sb="0" eb="6">
      <t>ノウギョウセイサンカツドウ</t>
    </rPh>
    <rPh sb="6" eb="7">
      <t>トウ</t>
    </rPh>
    <rPh sb="8" eb="12">
      <t>トリクミカツドウ</t>
    </rPh>
    <phoneticPr fontId="5"/>
  </si>
  <si>
    <t>その他の取組活動</t>
    <rPh sb="2" eb="3">
      <t>タ</t>
    </rPh>
    <rPh sb="4" eb="8">
      <t>トリクミカツドウ</t>
    </rPh>
    <phoneticPr fontId="5"/>
  </si>
  <si>
    <t>実施年月日</t>
    <rPh sb="0" eb="5">
      <t>ジッシネンガッピ</t>
    </rPh>
    <phoneticPr fontId="5"/>
  </si>
  <si>
    <t>積立金会計収支報告書</t>
    <rPh sb="3" eb="5">
      <t>かいけい</t>
    </rPh>
    <rPh sb="7" eb="9">
      <t>ほうこく</t>
    </rPh>
    <rPh sb="9" eb="10">
      <t>しょ</t>
    </rPh>
    <phoneticPr fontId="21" type="Hiragana"/>
  </si>
  <si>
    <t>１．収入の部</t>
  </si>
  <si>
    <t>区　　　　　　分</t>
  </si>
  <si>
    <t>備　　考</t>
  </si>
  <si>
    <t>合　　　　　計</t>
  </si>
  <si>
    <t>２．支出の部</t>
  </si>
  <si>
    <t>共　同　取　組　活　動</t>
  </si>
  <si>
    <t>共同利用施設
　・修繕、維持管理費</t>
    <phoneticPr fontId="21" type="Hiragana"/>
  </si>
  <si>
    <t>有害鳥獣対策
　・防護柵等維持修繕費</t>
    <rPh sb="0" eb="6">
      <t>ゆうがいちょうじゅうたいさく</t>
    </rPh>
    <rPh sb="9" eb="13">
      <t>ぼうごさくとう</t>
    </rPh>
    <rPh sb="13" eb="17">
      <t>いじしゅうぜん</t>
    </rPh>
    <rPh sb="17" eb="18">
      <t>ひ</t>
    </rPh>
    <phoneticPr fontId="21" type="Hiragana"/>
  </si>
  <si>
    <t>集落マスタープランの将来像を実現するための活動
　・景観維持費</t>
    <rPh sb="26" eb="28">
      <t>けいかん</t>
    </rPh>
    <rPh sb="28" eb="30">
      <t>いじ</t>
    </rPh>
    <rPh sb="30" eb="31">
      <t>ひ</t>
    </rPh>
    <phoneticPr fontId="21" type="Hiragana"/>
  </si>
  <si>
    <t>合　　　　計</t>
  </si>
  <si>
    <t>多面的機能増進活動費
（景観維持、下草刈り等）</t>
    <rPh sb="0" eb="5">
      <t>タメンテキキノウ</t>
    </rPh>
    <rPh sb="5" eb="7">
      <t>ゾウシン</t>
    </rPh>
    <rPh sb="7" eb="9">
      <t>カツドウ</t>
    </rPh>
    <rPh sb="9" eb="10">
      <t>ヒ</t>
    </rPh>
    <rPh sb="12" eb="14">
      <t>ケイカン</t>
    </rPh>
    <rPh sb="14" eb="16">
      <t>イジ</t>
    </rPh>
    <rPh sb="17" eb="19">
      <t>シタクサ</t>
    </rPh>
    <rPh sb="19" eb="20">
      <t>ガ</t>
    </rPh>
    <rPh sb="21" eb="22">
      <t>トウ</t>
    </rPh>
    <phoneticPr fontId="8"/>
  </si>
  <si>
    <t>年月日</t>
    <rPh sb="0" eb="3">
      <t>ネンガッピ</t>
    </rPh>
    <phoneticPr fontId="5"/>
  </si>
  <si>
    <t>詳細は別紙支払内訳の通り</t>
    <rPh sb="0" eb="2">
      <t>ショウサイ</t>
    </rPh>
    <rPh sb="3" eb="5">
      <t>ベッシ</t>
    </rPh>
    <rPh sb="5" eb="9">
      <t>シハライウチワケ</t>
    </rPh>
    <rPh sb="10" eb="11">
      <t>トオ</t>
    </rPh>
    <phoneticPr fontId="5"/>
  </si>
  <si>
    <t>年度中山間地域等直接支払交付金実績報告書</t>
  </si>
  <si>
    <t>令和</t>
    <rPh sb="0" eb="2">
      <t>レイワ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</si>
  <si>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</si>
  <si>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１．令和</t>
    <rPh sb="2" eb="4">
      <t>レイワ</t>
    </rPh>
    <phoneticPr fontId="5"/>
  </si>
  <si>
    <t>年3月31日現在）</t>
    <rPh sb="0" eb="1">
      <t>ネン</t>
    </rPh>
    <phoneticPr fontId="5"/>
  </si>
  <si>
    <t>令和</t>
    <rPh sb="0" eb="2">
      <t>レイワ</t>
    </rPh>
    <phoneticPr fontId="5"/>
  </si>
  <si>
    <r>
      <t xml:space="preserve">活動内容
</t>
    </r>
    <r>
      <rPr>
        <sz val="9"/>
        <rFont val="ＭＳ ゴシック"/>
        <family val="3"/>
        <charset val="128"/>
      </rPr>
      <t>（具体的に記載）</t>
    </r>
    <rPh sb="0" eb="2">
      <t>カツドウ</t>
    </rPh>
    <rPh sb="2" eb="4">
      <t>ナイヨウ</t>
    </rPh>
    <rPh sb="6" eb="9">
      <t>グタイテキ</t>
    </rPh>
    <rPh sb="10" eb="12">
      <t>キサイ</t>
    </rPh>
    <phoneticPr fontId="5"/>
  </si>
  <si>
    <r>
      <t xml:space="preserve">計画書活動区分
</t>
    </r>
    <r>
      <rPr>
        <sz val="9"/>
        <rFont val="ＭＳ ゴシック"/>
        <family val="3"/>
        <charset val="128"/>
      </rPr>
      <t>（該当区分にチェック）</t>
    </r>
    <rPh sb="0" eb="3">
      <t>ケイカクショ</t>
    </rPh>
    <rPh sb="3" eb="5">
      <t>カツドウ</t>
    </rPh>
    <rPh sb="5" eb="7">
      <t>クブン</t>
    </rPh>
    <rPh sb="9" eb="11">
      <t>ガイトウ</t>
    </rPh>
    <rPh sb="11" eb="13">
      <t>クブン</t>
    </rPh>
    <phoneticPr fontId="5"/>
  </si>
  <si>
    <t>年度中山間地域等直接支払事業の活動実績について、次の通り事業を実施した</t>
    <rPh sb="0" eb="2">
      <t>ネンド</t>
    </rPh>
    <rPh sb="2" eb="12">
      <t>チュウサンカンチイキトウチョクセツシハラ</t>
    </rPh>
    <rPh sb="12" eb="14">
      <t>ジギョウ</t>
    </rPh>
    <rPh sb="15" eb="19">
      <t>カツドウジッセキ</t>
    </rPh>
    <rPh sb="24" eb="25">
      <t>ツギ</t>
    </rPh>
    <rPh sb="26" eb="27">
      <t>トオ</t>
    </rPh>
    <rPh sb="28" eb="30">
      <t>ジギョウ</t>
    </rPh>
    <rPh sb="31" eb="33">
      <t>ジッシ</t>
    </rPh>
    <phoneticPr fontId="5"/>
  </si>
  <si>
    <t>　ので報告します。</t>
    <rPh sb="3" eb="5">
      <t>ホウコク</t>
    </rPh>
    <phoneticPr fontId="5"/>
  </si>
  <si>
    <t>（令和</t>
    <rPh sb="1" eb="3">
      <t>レイワ</t>
    </rPh>
    <phoneticPr fontId="5"/>
  </si>
  <si>
    <t>年4月1日～令和</t>
    <rPh sb="0" eb="1">
      <t>ネン</t>
    </rPh>
    <rPh sb="2" eb="3">
      <t>ガツ</t>
    </rPh>
    <rPh sb="4" eb="5">
      <t>ニチ</t>
    </rPh>
    <rPh sb="6" eb="8">
      <t>レイワ</t>
    </rPh>
    <phoneticPr fontId="5"/>
  </si>
  <si>
    <t>年3月31日）</t>
    <rPh sb="0" eb="1">
      <t>ネン</t>
    </rPh>
    <rPh sb="2" eb="3">
      <t>ガツ</t>
    </rPh>
    <rPh sb="5" eb="6">
      <t>ニチ</t>
    </rPh>
    <phoneticPr fontId="5"/>
  </si>
  <si>
    <t>達成</t>
    <rPh sb="0" eb="2">
      <t>タッセイ</t>
    </rPh>
    <phoneticPr fontId="5"/>
  </si>
  <si>
    <t>進捗中</t>
    <rPh sb="0" eb="3">
      <t>シンチョクチュウ</t>
    </rPh>
    <phoneticPr fontId="5"/>
  </si>
  <si>
    <t>未実施</t>
    <rPh sb="0" eb="3">
      <t>ミジッシ</t>
    </rPh>
    <phoneticPr fontId="5"/>
  </si>
  <si>
    <t>目標の
達成状況</t>
    <rPh sb="0" eb="2">
      <t>モクヒョウ</t>
    </rPh>
    <rPh sb="4" eb="6">
      <t>タッセイ</t>
    </rPh>
    <rPh sb="6" eb="8">
      <t>ジョウキョウ</t>
    </rPh>
    <phoneticPr fontId="5"/>
  </si>
  <si>
    <t>金　額</t>
    <rPh sb="0" eb="1">
      <t>キン</t>
    </rPh>
    <rPh sb="2" eb="3">
      <t>ガク</t>
    </rPh>
    <phoneticPr fontId="5"/>
  </si>
  <si>
    <t>その他利子等</t>
    <rPh sb="2" eb="3">
      <t>タ</t>
    </rPh>
    <phoneticPr fontId="5"/>
  </si>
  <si>
    <t>小　　計</t>
    <rPh sb="0" eb="1">
      <t>ショウ</t>
    </rPh>
    <rPh sb="3" eb="4">
      <t>ケイ</t>
    </rPh>
    <phoneticPr fontId="5"/>
  </si>
  <si>
    <t>年度中山間地域等直接支払交付金</t>
    <phoneticPr fontId="5"/>
  </si>
  <si>
    <t>令和</t>
    <rPh sb="0" eb="2">
      <t>レイワ</t>
    </rPh>
    <phoneticPr fontId="5"/>
  </si>
  <si>
    <t>年度末残高</t>
    <rPh sb="0" eb="5">
      <t>ネンドマツザンダカ</t>
    </rPh>
    <phoneticPr fontId="5"/>
  </si>
  <si>
    <t>要：通帳の写し</t>
    <rPh sb="0" eb="1">
      <t>ヨウ</t>
    </rPh>
    <rPh sb="2" eb="4">
      <t>ツウチョウ</t>
    </rPh>
    <rPh sb="5" eb="6">
      <t>ウツ</t>
    </rPh>
    <phoneticPr fontId="5"/>
  </si>
  <si>
    <t>備　　　考</t>
    <rPh sb="0" eb="1">
      <t>ビ</t>
    </rPh>
    <rPh sb="4" eb="5">
      <t>コウ</t>
    </rPh>
    <phoneticPr fontId="5"/>
  </si>
  <si>
    <t>項　　目</t>
    <rPh sb="0" eb="1">
      <t>コウ</t>
    </rPh>
    <rPh sb="3" eb="4">
      <t>メ</t>
    </rPh>
    <phoneticPr fontId="5"/>
  </si>
  <si>
    <t>金　　額</t>
    <rPh sb="0" eb="1">
      <t>キン</t>
    </rPh>
    <rPh sb="3" eb="4">
      <t>ガク</t>
    </rPh>
    <phoneticPr fontId="5"/>
  </si>
  <si>
    <t>合　　計</t>
    <rPh sb="0" eb="1">
      <t>ゴウ</t>
    </rPh>
    <rPh sb="3" eb="4">
      <t>ケイ</t>
    </rPh>
    <phoneticPr fontId="5"/>
  </si>
  <si>
    <t>年度収支実績　（令和</t>
    <phoneticPr fontId="5"/>
  </si>
  <si>
    <r>
      <t>加算分活動支払</t>
    </r>
    <r>
      <rPr>
        <sz val="10"/>
        <rFont val="ＭＳ Ｐゴシック"/>
        <family val="3"/>
        <charset val="128"/>
      </rPr>
      <t>（該当集落のみ）</t>
    </r>
    <rPh sb="0" eb="2">
      <t>カサン</t>
    </rPh>
    <rPh sb="2" eb="7">
      <t>ブンカツドウシハライ</t>
    </rPh>
    <rPh sb="8" eb="10">
      <t>ガイトウ</t>
    </rPh>
    <rPh sb="10" eb="12">
      <t>シュウラク</t>
    </rPh>
    <phoneticPr fontId="5"/>
  </si>
  <si>
    <t>交付金使途の内容</t>
    <phoneticPr fontId="21" type="Hiragana"/>
  </si>
  <si>
    <t>個人配分処理</t>
    <rPh sb="4" eb="6">
      <t>ショリ</t>
    </rPh>
    <phoneticPr fontId="5"/>
  </si>
  <si>
    <t>個人配分により残高を清算したもの</t>
    <rPh sb="0" eb="4">
      <t>コジンハイブン</t>
    </rPh>
    <rPh sb="7" eb="9">
      <t>ザンダカ</t>
    </rPh>
    <rPh sb="10" eb="12">
      <t>セイサン</t>
    </rPh>
    <phoneticPr fontId="5"/>
  </si>
  <si>
    <t>中山間地域等直接支払交付金</t>
    <rPh sb="0" eb="3">
      <t>チュウサンカン</t>
    </rPh>
    <rPh sb="3" eb="6">
      <t>チイキトウ</t>
    </rPh>
    <rPh sb="6" eb="8">
      <t>チョクセツ</t>
    </rPh>
    <rPh sb="8" eb="10">
      <t>シハライ</t>
    </rPh>
    <rPh sb="10" eb="13">
      <t>コウフキン</t>
    </rPh>
    <phoneticPr fontId="5"/>
  </si>
  <si>
    <t>前年度繰越金</t>
    <rPh sb="0" eb="6">
      <t>ゼンネンドクリコシキン</t>
    </rPh>
    <phoneticPr fontId="5"/>
  </si>
  <si>
    <t>当年度積立金</t>
    <rPh sb="0" eb="3">
      <t>トウネンド</t>
    </rPh>
    <phoneticPr fontId="5"/>
  </si>
  <si>
    <t>農道・水路等
　・補修等維持管理費
　・改良・整備</t>
    <phoneticPr fontId="5"/>
  </si>
  <si>
    <t>共同機械
　・購入に係る経費
　・修繕等維持管理費</t>
    <phoneticPr fontId="5"/>
  </si>
  <si>
    <t>写真番号</t>
    <rPh sb="0" eb="4">
      <t>シャシンバンゴウ</t>
    </rPh>
    <phoneticPr fontId="5"/>
  </si>
  <si>
    <t>活動内容</t>
    <rPh sb="0" eb="4">
      <t>カツドウナイヨウ</t>
    </rPh>
    <phoneticPr fontId="5"/>
  </si>
  <si>
    <t>活動区分</t>
    <rPh sb="0" eb="4">
      <t>カツドウクブン</t>
    </rPh>
    <phoneticPr fontId="5"/>
  </si>
  <si>
    <t>代表者名</t>
    <rPh sb="0" eb="4">
      <t>ダイヒョウシャメイ</t>
    </rPh>
    <phoneticPr fontId="5"/>
  </si>
  <si>
    <t>２．共同取組活動支払内訳</t>
    <rPh sb="2" eb="4">
      <t>キョウドウ</t>
    </rPh>
    <rPh sb="4" eb="6">
      <t>トリク</t>
    </rPh>
    <rPh sb="6" eb="8">
      <t>カツドウ</t>
    </rPh>
    <rPh sb="8" eb="10">
      <t>シハライ</t>
    </rPh>
    <rPh sb="10" eb="12">
      <t>ウチワケ</t>
    </rPh>
    <phoneticPr fontId="8"/>
  </si>
  <si>
    <t>３．加算分活動支払内訳</t>
    <rPh sb="2" eb="4">
      <t>カサン</t>
    </rPh>
    <rPh sb="4" eb="5">
      <t>ブン</t>
    </rPh>
    <rPh sb="5" eb="7">
      <t>カツドウ</t>
    </rPh>
    <rPh sb="7" eb="9">
      <t>シハライ</t>
    </rPh>
    <rPh sb="9" eb="11">
      <t>ウチワケ</t>
    </rPh>
    <phoneticPr fontId="8"/>
  </si>
  <si>
    <t>４．共同取組・加算分活動記録</t>
    <rPh sb="2" eb="4">
      <t>キョウドウ</t>
    </rPh>
    <rPh sb="4" eb="6">
      <t>トリクミ</t>
    </rPh>
    <rPh sb="7" eb="10">
      <t>カサンブン</t>
    </rPh>
    <rPh sb="10" eb="12">
      <t>カツドウ</t>
    </rPh>
    <rPh sb="12" eb="14">
      <t>キロク</t>
    </rPh>
    <phoneticPr fontId="5"/>
  </si>
  <si>
    <t>５．共同取組・加算分活動記録写真帳</t>
    <rPh sb="2" eb="4">
      <t>キョウドウ</t>
    </rPh>
    <rPh sb="4" eb="6">
      <t>トリクミ</t>
    </rPh>
    <rPh sb="7" eb="10">
      <t>カサンブン</t>
    </rPh>
    <rPh sb="10" eb="12">
      <t>カツドウ</t>
    </rPh>
    <rPh sb="12" eb="14">
      <t>キロク</t>
    </rPh>
    <rPh sb="14" eb="17">
      <t>シャシンチョウ</t>
    </rPh>
    <phoneticPr fontId="5"/>
  </si>
  <si>
    <t>６．金銭出納簿</t>
    <rPh sb="2" eb="4">
      <t>キンセン</t>
    </rPh>
    <rPh sb="4" eb="5">
      <t>デ</t>
    </rPh>
    <rPh sb="5" eb="6">
      <t>ノウ</t>
    </rPh>
    <rPh sb="6" eb="7">
      <t>ボ</t>
    </rPh>
    <phoneticPr fontId="5"/>
  </si>
  <si>
    <t>○○集落協定</t>
    <rPh sb="2" eb="4">
      <t>シュウラク</t>
    </rPh>
    <rPh sb="4" eb="6">
      <t>キョウテイ</t>
    </rPh>
    <phoneticPr fontId="5"/>
  </si>
  <si>
    <t>過年度返還金（該当集落のみ）</t>
    <rPh sb="0" eb="6">
      <t>カネンドヘンカンキン</t>
    </rPh>
    <rPh sb="7" eb="9">
      <t>ガイトウ</t>
    </rPh>
    <rPh sb="9" eb="11">
      <t>シュウラク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</si>
</sst>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#&quot;円&quot;"/>
    <numFmt numFmtId="177" formatCode="[$-411]ggge&quot;年&quot;m&quot;月&quot;d&quot;日&quot;;@"/>
    <numFmt numFmtId="178" formatCode="###&quot;人&quot;"/>
    <numFmt numFmtId="179" formatCode="[$-411]ge\.m\.d;@"/>
    <numFmt numFmtId="180" formatCode="#,##0&quot;円&quot;"/>
    <numFmt numFmtId="181" formatCode="#,###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4" fillId="0" borderId="0"/>
    <xf numFmtId="40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61">
    <xf numFmtId="0" fontId="0" fillId="0" borderId="0" xfId="0"/>
    <xf numFmtId="0" fontId="7" fillId="0" borderId="0" xfId="2" applyFont="1">
      <alignment vertical="center"/>
    </xf>
    <xf numFmtId="0" fontId="3" fillId="0" borderId="0" xfId="2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9" fillId="0" borderId="7" xfId="2" applyFont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 indent="1" shrinkToFit="1"/>
    </xf>
    <xf numFmtId="0" fontId="11" fillId="0" borderId="1" xfId="2" applyFont="1" applyBorder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13" fillId="0" borderId="0" xfId="0" applyFont="1" applyAlignment="1">
      <alignment vertical="center"/>
    </xf>
    <xf numFmtId="38" fontId="13" fillId="0" borderId="0" xfId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0" fontId="13" fillId="0" borderId="1" xfId="0" applyFont="1" applyBorder="1" applyAlignment="1" applyProtection="1">
      <alignment vertical="center"/>
      <protection locked="0"/>
    </xf>
    <xf numFmtId="38" fontId="13" fillId="0" borderId="1" xfId="1" applyFont="1" applyBorder="1" applyAlignment="1" applyProtection="1">
      <alignment vertical="center"/>
      <protection locked="0"/>
    </xf>
    <xf numFmtId="38" fontId="13" fillId="0" borderId="9" xfId="1" applyFont="1" applyBorder="1" applyAlignment="1" applyProtection="1">
      <alignment vertical="center"/>
      <protection locked="0"/>
    </xf>
    <xf numFmtId="38" fontId="13" fillId="0" borderId="1" xfId="1" applyFont="1" applyBorder="1" applyAlignment="1">
      <alignment vertical="center"/>
    </xf>
    <xf numFmtId="38" fontId="1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14" fillId="0" borderId="0" xfId="1" applyFont="1" applyAlignment="1">
      <alignment horizontal="center" vertical="center"/>
    </xf>
    <xf numFmtId="38" fontId="14" fillId="0" borderId="0" xfId="1" applyFont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38" fontId="14" fillId="0" borderId="0" xfId="1" applyFont="1" applyFill="1" applyAlignment="1">
      <alignment horizontal="center" vertical="center" shrinkToFit="1"/>
    </xf>
    <xf numFmtId="38" fontId="14" fillId="0" borderId="0" xfId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vertical="center" wrapText="1"/>
    </xf>
    <xf numFmtId="0" fontId="18" fillId="0" borderId="7" xfId="2" applyFont="1" applyBorder="1" applyAlignment="1">
      <alignment vertical="center"/>
    </xf>
    <xf numFmtId="0" fontId="18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38" fontId="4" fillId="0" borderId="0" xfId="4" applyNumberFormat="1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justify" vertical="center"/>
    </xf>
    <xf numFmtId="0" fontId="4" fillId="0" borderId="0" xfId="3" applyFont="1" applyBorder="1" applyAlignment="1">
      <alignment horizontal="center" vertical="center"/>
    </xf>
    <xf numFmtId="180" fontId="4" fillId="0" borderId="0" xfId="4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0" fontId="2" fillId="0" borderId="0" xfId="2" applyFont="1">
      <alignment vertical="center"/>
    </xf>
    <xf numFmtId="38" fontId="13" fillId="0" borderId="0" xfId="1" applyFont="1" applyAlignment="1">
      <alignment horizontal="right" vertical="center"/>
    </xf>
    <xf numFmtId="179" fontId="1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5" applyFont="1" applyBorder="1" applyAlignment="1">
      <alignment horizontal="left" vertical="center" wrapText="1"/>
    </xf>
    <xf numFmtId="38" fontId="1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14" fillId="0" borderId="0" xfId="1" applyNumberFormat="1" applyFont="1" applyAlignment="1">
      <alignment horizontal="center" vertical="center"/>
    </xf>
    <xf numFmtId="38" fontId="6" fillId="0" borderId="0" xfId="1" applyFont="1" applyAlignment="1" applyProtection="1">
      <alignment horizontal="center" vertical="center"/>
      <protection locked="0"/>
    </xf>
    <xf numFmtId="176" fontId="10" fillId="0" borderId="1" xfId="1" applyNumberFormat="1" applyFont="1" applyBorder="1" applyAlignment="1" applyProtection="1">
      <alignment horizontal="right" vertical="center" indent="1" shrinkToFit="1"/>
      <protection locked="0"/>
    </xf>
    <xf numFmtId="0" fontId="10" fillId="0" borderId="1" xfId="2" applyFont="1" applyBorder="1" applyAlignment="1">
      <alignment horizontal="center" vertical="center" wrapText="1"/>
    </xf>
    <xf numFmtId="38" fontId="4" fillId="0" borderId="1" xfId="4" applyNumberFormat="1" applyFont="1" applyBorder="1" applyAlignment="1" applyProtection="1">
      <alignment vertical="center" wrapText="1"/>
      <protection locked="0"/>
    </xf>
    <xf numFmtId="38" fontId="4" fillId="0" borderId="1" xfId="4" applyNumberFormat="1" applyFont="1" applyBorder="1" applyAlignment="1" applyProtection="1">
      <alignment horizontal="justify" vertical="center"/>
      <protection locked="0"/>
    </xf>
    <xf numFmtId="38" fontId="15" fillId="0" borderId="1" xfId="4" applyNumberFormat="1" applyFont="1" applyBorder="1" applyAlignment="1" applyProtection="1">
      <alignment horizontal="justify" vertical="center"/>
      <protection locked="0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38" fontId="4" fillId="0" borderId="5" xfId="4" applyNumberFormat="1" applyFont="1" applyBorder="1" applyAlignment="1" applyProtection="1">
      <alignment vertical="center" wrapText="1"/>
      <protection locked="0"/>
    </xf>
    <xf numFmtId="0" fontId="4" fillId="0" borderId="0" xfId="3" applyFont="1" applyBorder="1" applyAlignment="1">
      <alignment horizontal="right" vertical="center" indent="1"/>
    </xf>
    <xf numFmtId="180" fontId="4" fillId="0" borderId="0" xfId="4" applyNumberFormat="1" applyFont="1" applyBorder="1" applyAlignment="1">
      <alignment horizontal="right" vertical="center" indent="1"/>
    </xf>
    <xf numFmtId="0" fontId="0" fillId="0" borderId="5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11" fillId="0" borderId="1" xfId="2" applyFont="1" applyBorder="1">
      <alignment vertical="center"/>
    </xf>
    <xf numFmtId="0" fontId="11" fillId="0" borderId="1" xfId="2" applyFont="1" applyBorder="1" applyAlignment="1">
      <alignment horizontal="center" vertical="center"/>
    </xf>
    <xf numFmtId="38" fontId="0" fillId="0" borderId="13" xfId="4" applyNumberFormat="1" applyFont="1" applyBorder="1" applyAlignment="1" applyProtection="1">
      <alignment vertical="center" wrapText="1"/>
      <protection locked="0"/>
    </xf>
    <xf numFmtId="181" fontId="6" fillId="0" borderId="0" xfId="3" applyNumberFormat="1" applyFont="1" applyAlignment="1">
      <alignment horizontal="center" vertical="center"/>
    </xf>
    <xf numFmtId="181" fontId="4" fillId="0" borderId="6" xfId="3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38" fontId="1" fillId="0" borderId="0" xfId="2" applyNumberFormat="1" applyFont="1" applyAlignment="1">
      <alignment horizontal="right" vertical="center"/>
    </xf>
    <xf numFmtId="38" fontId="0" fillId="0" borderId="0" xfId="0" applyNumberFormat="1" applyAlignment="1">
      <alignment horizontal="right"/>
    </xf>
    <xf numFmtId="38" fontId="4" fillId="0" borderId="0" xfId="3" applyNumberFormat="1" applyFont="1" applyAlignment="1">
      <alignment horizontal="right" vertical="center"/>
    </xf>
    <xf numFmtId="38" fontId="11" fillId="0" borderId="7" xfId="2" applyNumberFormat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0" fillId="0" borderId="1" xfId="2" applyFont="1" applyBorder="1" applyProtection="1">
      <alignment vertical="center"/>
      <protection locked="0"/>
    </xf>
    <xf numFmtId="38" fontId="4" fillId="0" borderId="3" xfId="4" applyNumberFormat="1" applyFont="1" applyBorder="1" applyAlignment="1" applyProtection="1">
      <alignment horizontal="center" vertical="center"/>
      <protection locked="0"/>
    </xf>
    <xf numFmtId="180" fontId="4" fillId="0" borderId="3" xfId="4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Protection="1">
      <protection locked="0"/>
    </xf>
    <xf numFmtId="0" fontId="11" fillId="0" borderId="1" xfId="2" applyFont="1" applyBorder="1" applyAlignment="1" applyProtection="1">
      <alignment horizontal="left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176" fontId="10" fillId="0" borderId="1" xfId="1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 applyBorder="1" applyAlignment="1">
      <alignment vertical="center"/>
    </xf>
    <xf numFmtId="0" fontId="15" fillId="0" borderId="0" xfId="0" applyFont="1"/>
    <xf numFmtId="0" fontId="17" fillId="0" borderId="0" xfId="0" applyFont="1" applyBorder="1" applyAlignment="1">
      <alignment vertical="center"/>
    </xf>
    <xf numFmtId="0" fontId="30" fillId="0" borderId="0" xfId="0" applyFont="1"/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wrapText="1" shrinkToFit="1"/>
    </xf>
    <xf numFmtId="0" fontId="30" fillId="0" borderId="0" xfId="0" applyFont="1" applyAlignment="1" applyProtection="1">
      <alignment wrapText="1" shrinkToFit="1"/>
      <protection locked="0"/>
    </xf>
    <xf numFmtId="0" fontId="30" fillId="0" borderId="0" xfId="0" applyFont="1" applyBorder="1" applyAlignment="1" applyProtection="1">
      <alignment horizontal="left" vertical="center" wrapText="1" shrinkToFit="1"/>
      <protection locked="0"/>
    </xf>
    <xf numFmtId="0" fontId="30" fillId="0" borderId="0" xfId="0" applyFont="1" applyBorder="1" applyAlignment="1">
      <alignment vertical="center"/>
    </xf>
    <xf numFmtId="38" fontId="30" fillId="0" borderId="0" xfId="0" applyNumberFormat="1" applyFont="1" applyAlignment="1">
      <alignment horizontal="right" vertical="center" shrinkToFit="1"/>
    </xf>
    <xf numFmtId="176" fontId="14" fillId="0" borderId="1" xfId="1" applyNumberFormat="1" applyFont="1" applyBorder="1" applyAlignment="1" applyProtection="1">
      <alignment horizontal="right" vertical="center" indent="1"/>
      <protection locked="0"/>
    </xf>
    <xf numFmtId="38" fontId="4" fillId="0" borderId="4" xfId="1" applyFont="1" applyBorder="1" applyAlignment="1" applyProtection="1">
      <alignment vertical="center"/>
    </xf>
    <xf numFmtId="38" fontId="4" fillId="0" borderId="6" xfId="1" applyFont="1" applyBorder="1" applyAlignment="1" applyProtection="1">
      <alignment vertical="center"/>
    </xf>
    <xf numFmtId="38" fontId="4" fillId="0" borderId="5" xfId="1" applyFont="1" applyBorder="1" applyAlignment="1" applyProtection="1">
      <alignment vertical="center"/>
    </xf>
    <xf numFmtId="38" fontId="0" fillId="0" borderId="4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1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14" fillId="0" borderId="0" xfId="1" applyFont="1" applyBorder="1" applyAlignment="1">
      <alignment horizontal="left" vertical="center"/>
    </xf>
    <xf numFmtId="38" fontId="0" fillId="0" borderId="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14" fillId="0" borderId="0" xfId="1" applyFont="1" applyAlignment="1">
      <alignment horizontal="left" vertical="center"/>
    </xf>
    <xf numFmtId="38" fontId="14" fillId="0" borderId="1" xfId="1" applyFont="1" applyBorder="1" applyAlignment="1" applyProtection="1">
      <alignment vertical="center"/>
      <protection locked="0"/>
    </xf>
    <xf numFmtId="38" fontId="0" fillId="0" borderId="1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vertical="center"/>
    </xf>
    <xf numFmtId="176" fontId="14" fillId="0" borderId="4" xfId="1" applyNumberFormat="1" applyFont="1" applyFill="1" applyBorder="1" applyAlignment="1" applyProtection="1">
      <alignment horizontal="right" vertical="center" indent="1"/>
      <protection locked="0"/>
    </xf>
    <xf numFmtId="176" fontId="14" fillId="0" borderId="6" xfId="1" applyNumberFormat="1" applyFont="1" applyFill="1" applyBorder="1" applyAlignment="1" applyProtection="1">
      <alignment horizontal="right" vertical="center" indent="1"/>
      <protection locked="0"/>
    </xf>
    <xf numFmtId="176" fontId="14" fillId="0" borderId="5" xfId="1" applyNumberFormat="1" applyFont="1" applyFill="1" applyBorder="1" applyAlignment="1" applyProtection="1">
      <alignment horizontal="right" vertical="center" indent="1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38" fontId="14" fillId="0" borderId="6" xfId="1" applyFont="1" applyFill="1" applyBorder="1" applyAlignment="1" applyProtection="1">
      <alignment vertical="center"/>
      <protection locked="0"/>
    </xf>
    <xf numFmtId="38" fontId="14" fillId="0" borderId="5" xfId="1" applyFont="1" applyFill="1" applyBorder="1" applyAlignment="1" applyProtection="1">
      <alignment vertical="center"/>
      <protection locked="0"/>
    </xf>
    <xf numFmtId="38" fontId="4" fillId="0" borderId="6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14" fillId="0" borderId="4" xfId="1" applyFont="1" applyBorder="1" applyAlignment="1" applyProtection="1">
      <alignment horizontal="center" vertical="center" shrinkToFit="1"/>
      <protection locked="0"/>
    </xf>
    <xf numFmtId="38" fontId="14" fillId="0" borderId="6" xfId="1" applyFont="1" applyBorder="1" applyAlignment="1" applyProtection="1">
      <alignment horizontal="center" vertical="center" shrinkToFit="1"/>
      <protection locked="0"/>
    </xf>
    <xf numFmtId="38" fontId="14" fillId="0" borderId="5" xfId="1" applyFont="1" applyBorder="1" applyAlignment="1" applyProtection="1">
      <alignment horizontal="center" vertical="center" shrinkToFit="1"/>
      <protection locked="0"/>
    </xf>
    <xf numFmtId="176" fontId="14" fillId="0" borderId="4" xfId="1" applyNumberFormat="1" applyFont="1" applyBorder="1" applyAlignment="1">
      <alignment horizontal="right" vertical="center" indent="1"/>
    </xf>
    <xf numFmtId="176" fontId="14" fillId="0" borderId="6" xfId="1" applyNumberFormat="1" applyFont="1" applyBorder="1" applyAlignment="1">
      <alignment horizontal="right" vertical="center" indent="1"/>
    </xf>
    <xf numFmtId="176" fontId="14" fillId="0" borderId="5" xfId="1" applyNumberFormat="1" applyFont="1" applyBorder="1" applyAlignment="1">
      <alignment horizontal="right" vertical="center" indent="1"/>
    </xf>
    <xf numFmtId="38" fontId="14" fillId="0" borderId="4" xfId="1" applyFont="1" applyBorder="1" applyAlignment="1" applyProtection="1">
      <alignment horizontal="center" vertical="center"/>
      <protection locked="0"/>
    </xf>
    <xf numFmtId="38" fontId="14" fillId="0" borderId="6" xfId="1" applyFont="1" applyBorder="1" applyAlignment="1" applyProtection="1">
      <alignment horizontal="center" vertical="center"/>
      <protection locked="0"/>
    </xf>
    <xf numFmtId="38" fontId="14" fillId="0" borderId="5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right" vertical="center" indent="1"/>
    </xf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12" fillId="0" borderId="6" xfId="1" applyFont="1" applyFill="1" applyBorder="1" applyAlignment="1" applyProtection="1">
      <alignment horizontal="center" vertical="center" shrinkToFit="1"/>
      <protection locked="0"/>
    </xf>
    <xf numFmtId="38" fontId="12" fillId="0" borderId="7" xfId="1" applyFont="1" applyFill="1" applyBorder="1" applyAlignment="1" applyProtection="1">
      <alignment horizontal="center" vertical="center" shrinkToFit="1"/>
      <protection locked="0"/>
    </xf>
    <xf numFmtId="38" fontId="14" fillId="0" borderId="6" xfId="1" applyFont="1" applyBorder="1" applyAlignment="1">
      <alignment horizontal="left" vertical="center"/>
    </xf>
    <xf numFmtId="38" fontId="14" fillId="0" borderId="7" xfId="1" applyFont="1" applyBorder="1" applyAlignment="1">
      <alignment horizontal="left" vertical="center"/>
    </xf>
    <xf numFmtId="38" fontId="14" fillId="0" borderId="0" xfId="1" applyFont="1" applyAlignment="1">
      <alignment horizontal="center" vertical="center"/>
    </xf>
    <xf numFmtId="177" fontId="14" fillId="0" borderId="0" xfId="1" applyNumberFormat="1" applyFont="1" applyAlignment="1" applyProtection="1">
      <alignment horizontal="right" vertical="center"/>
      <protection locked="0"/>
    </xf>
    <xf numFmtId="0" fontId="11" fillId="0" borderId="2" xfId="2" applyFont="1" applyBorder="1" applyAlignment="1">
      <alignment vertical="center" wrapText="1"/>
    </xf>
    <xf numFmtId="0" fontId="11" fillId="0" borderId="8" xfId="2" applyFont="1" applyBorder="1" applyAlignment="1">
      <alignment vertical="center" wrapText="1"/>
    </xf>
    <xf numFmtId="0" fontId="11" fillId="0" borderId="3" xfId="2" applyFont="1" applyBorder="1" applyAlignment="1">
      <alignment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38" fontId="11" fillId="0" borderId="7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right" vertical="center"/>
    </xf>
    <xf numFmtId="179" fontId="16" fillId="0" borderId="2" xfId="0" applyNumberFormat="1" applyFont="1" applyBorder="1" applyAlignment="1" applyProtection="1">
      <alignment horizontal="center" vertical="center"/>
      <protection locked="0"/>
    </xf>
    <xf numFmtId="179" fontId="16" fillId="0" borderId="8" xfId="0" applyNumberFormat="1" applyFont="1" applyBorder="1" applyAlignment="1" applyProtection="1">
      <alignment horizontal="center" vertical="center"/>
      <protection locked="0"/>
    </xf>
    <xf numFmtId="179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178" fontId="16" fillId="0" borderId="2" xfId="0" applyNumberFormat="1" applyFont="1" applyBorder="1" applyAlignment="1" applyProtection="1">
      <alignment horizontal="center" vertical="center"/>
      <protection locked="0"/>
    </xf>
    <xf numFmtId="178" fontId="16" fillId="0" borderId="8" xfId="0" applyNumberFormat="1" applyFont="1" applyBorder="1" applyAlignment="1" applyProtection="1">
      <alignment horizontal="center" vertical="center"/>
      <protection locked="0"/>
    </xf>
    <xf numFmtId="178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38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Border="1" applyAlignment="1" applyProtection="1">
      <alignment horizontal="center" vertical="center" shrinkToFit="1"/>
      <protection locked="0"/>
    </xf>
    <xf numFmtId="177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 wrapText="1" shrinkToFit="1"/>
      <protection locked="0"/>
    </xf>
    <xf numFmtId="177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 applyProtection="1">
      <alignment horizontal="left" vertical="center" wrapText="1" shrinkToFit="1"/>
      <protection locked="0"/>
    </xf>
    <xf numFmtId="0" fontId="30" fillId="0" borderId="8" xfId="0" applyFont="1" applyBorder="1" applyAlignment="1" applyProtection="1">
      <alignment horizontal="left" vertical="center" wrapText="1" shrinkToFit="1"/>
      <protection locked="0"/>
    </xf>
    <xf numFmtId="0" fontId="30" fillId="0" borderId="3" xfId="0" applyFont="1" applyBorder="1" applyAlignment="1" applyProtection="1">
      <alignment horizontal="left" vertical="center" wrapText="1" shrinkToFit="1"/>
      <protection locked="0"/>
    </xf>
    <xf numFmtId="0" fontId="30" fillId="0" borderId="2" xfId="0" applyFont="1" applyBorder="1" applyAlignment="1" applyProtection="1">
      <alignment horizontal="center" vertical="center" wrapText="1" shrinkToFit="1"/>
      <protection locked="0"/>
    </xf>
    <xf numFmtId="0" fontId="30" fillId="0" borderId="3" xfId="0" applyFont="1" applyBorder="1" applyAlignment="1" applyProtection="1">
      <alignment horizontal="center" vertical="center" wrapText="1" shrinkToFit="1"/>
      <protection locked="0"/>
    </xf>
    <xf numFmtId="177" fontId="30" fillId="0" borderId="2" xfId="0" applyNumberFormat="1" applyFont="1" applyBorder="1" applyAlignment="1" applyProtection="1">
      <alignment horizontal="center" vertical="center" wrapText="1" shrinkToFit="1"/>
      <protection locked="0"/>
    </xf>
    <xf numFmtId="177" fontId="30" fillId="0" borderId="3" xfId="0" applyNumberFormat="1" applyFont="1" applyBorder="1" applyAlignment="1" applyProtection="1">
      <alignment horizontal="center" vertical="center" wrapText="1" shrinkToFit="1"/>
      <protection locked="0"/>
    </xf>
    <xf numFmtId="38" fontId="13" fillId="0" borderId="0" xfId="1" applyFont="1" applyAlignment="1">
      <alignment horizontal="right" vertical="center"/>
    </xf>
    <xf numFmtId="180" fontId="4" fillId="0" borderId="4" xfId="3" applyNumberFormat="1" applyFont="1" applyBorder="1" applyAlignment="1">
      <alignment horizontal="right" vertical="center" indent="1"/>
    </xf>
    <xf numFmtId="180" fontId="4" fillId="0" borderId="5" xfId="3" applyNumberFormat="1" applyFont="1" applyBorder="1" applyAlignment="1">
      <alignment horizontal="right" vertical="center" indent="1"/>
    </xf>
    <xf numFmtId="0" fontId="0" fillId="0" borderId="4" xfId="3" applyFont="1" applyBorder="1" applyAlignment="1">
      <alignment horizontal="right" vertical="center"/>
    </xf>
    <xf numFmtId="0" fontId="0" fillId="0" borderId="6" xfId="3" applyFont="1" applyBorder="1" applyAlignment="1">
      <alignment horizontal="right" vertical="center"/>
    </xf>
    <xf numFmtId="0" fontId="0" fillId="0" borderId="1" xfId="3" applyFont="1" applyBorder="1" applyAlignment="1" applyProtection="1">
      <alignment vertical="center"/>
      <protection locked="0"/>
    </xf>
    <xf numFmtId="0" fontId="4" fillId="0" borderId="1" xfId="3" applyFont="1" applyBorder="1" applyAlignment="1" applyProtection="1">
      <alignment vertical="center"/>
      <protection locked="0"/>
    </xf>
    <xf numFmtId="0" fontId="0" fillId="0" borderId="1" xfId="3" applyFont="1" applyBorder="1" applyAlignment="1">
      <alignment horizontal="center" vertical="center"/>
    </xf>
    <xf numFmtId="0" fontId="0" fillId="0" borderId="1" xfId="3" applyFont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vertical="center" wrapText="1"/>
      <protection locked="0"/>
    </xf>
    <xf numFmtId="176" fontId="4" fillId="0" borderId="4" xfId="3" applyNumberFormat="1" applyFont="1" applyBorder="1" applyAlignment="1" applyProtection="1">
      <alignment horizontal="right" vertical="center" wrapText="1" indent="1"/>
      <protection locked="0"/>
    </xf>
    <xf numFmtId="176" fontId="4" fillId="0" borderId="5" xfId="3" applyNumberFormat="1" applyFont="1" applyBorder="1" applyAlignment="1" applyProtection="1">
      <alignment horizontal="right" vertical="center" wrapText="1" indent="1"/>
      <protection locked="0"/>
    </xf>
    <xf numFmtId="176" fontId="4" fillId="0" borderId="4" xfId="4" applyNumberFormat="1" applyFont="1" applyBorder="1" applyAlignment="1">
      <alignment horizontal="right" vertical="center" indent="1"/>
    </xf>
    <xf numFmtId="176" fontId="4" fillId="0" borderId="5" xfId="4" applyNumberFormat="1" applyFont="1" applyBorder="1" applyAlignment="1">
      <alignment horizontal="right" vertical="center" indent="1"/>
    </xf>
    <xf numFmtId="176" fontId="4" fillId="0" borderId="4" xfId="3" applyNumberFormat="1" applyFont="1" applyBorder="1" applyAlignment="1" applyProtection="1">
      <alignment horizontal="right" vertical="center" indent="1"/>
      <protection locked="0"/>
    </xf>
    <xf numFmtId="176" fontId="4" fillId="0" borderId="5" xfId="3" applyNumberFormat="1" applyFont="1" applyBorder="1" applyAlignment="1" applyProtection="1">
      <alignment horizontal="right" vertical="center" indent="1"/>
      <protection locked="0"/>
    </xf>
    <xf numFmtId="176" fontId="4" fillId="0" borderId="10" xfId="4" applyNumberFormat="1" applyFont="1" applyBorder="1" applyAlignment="1">
      <alignment horizontal="right" vertical="center" indent="1"/>
    </xf>
    <xf numFmtId="176" fontId="4" fillId="0" borderId="11" xfId="4" applyNumberFormat="1" applyFont="1" applyBorder="1" applyAlignment="1">
      <alignment horizontal="right" vertical="center" indent="1"/>
    </xf>
    <xf numFmtId="176" fontId="4" fillId="0" borderId="14" xfId="4" applyNumberFormat="1" applyFont="1" applyBorder="1" applyAlignment="1">
      <alignment horizontal="right" vertical="center" indent="1"/>
    </xf>
    <xf numFmtId="176" fontId="4" fillId="0" borderId="15" xfId="4" applyNumberFormat="1" applyFont="1" applyBorder="1" applyAlignment="1">
      <alignment horizontal="right" vertical="center" indent="1"/>
    </xf>
    <xf numFmtId="0" fontId="25" fillId="0" borderId="16" xfId="3" applyFont="1" applyBorder="1" applyAlignment="1">
      <alignment horizontal="left" vertical="center" indent="18"/>
    </xf>
    <xf numFmtId="0" fontId="0" fillId="0" borderId="4" xfId="3" applyFont="1" applyBorder="1" applyAlignment="1">
      <alignment horizontal="center" vertical="center" wrapText="1"/>
    </xf>
    <xf numFmtId="0" fontId="0" fillId="0" borderId="6" xfId="3" applyFont="1" applyBorder="1" applyAlignment="1">
      <alignment horizontal="center" vertical="center" wrapText="1"/>
    </xf>
    <xf numFmtId="0" fontId="4" fillId="0" borderId="6" xfId="5" applyFont="1" applyBorder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7" xfId="5" applyFont="1" applyBorder="1">
      <alignment vertical="center"/>
    </xf>
    <xf numFmtId="0" fontId="4" fillId="0" borderId="10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 textRotation="255"/>
    </xf>
    <xf numFmtId="0" fontId="4" fillId="0" borderId="12" xfId="3" applyFont="1" applyBorder="1" applyAlignment="1">
      <alignment horizontal="center" vertical="center" textRotation="255"/>
    </xf>
    <xf numFmtId="0" fontId="4" fillId="0" borderId="14" xfId="3" applyFont="1" applyBorder="1" applyAlignment="1">
      <alignment horizontal="center" vertical="center" textRotation="255"/>
    </xf>
    <xf numFmtId="0" fontId="0" fillId="0" borderId="1" xfId="3" applyFont="1" applyBorder="1" applyAlignment="1">
      <alignment horizontal="distributed" vertical="center" indent="4"/>
    </xf>
    <xf numFmtId="0" fontId="4" fillId="0" borderId="1" xfId="3" applyFont="1" applyBorder="1" applyAlignment="1">
      <alignment horizontal="distributed" vertical="center" indent="4"/>
    </xf>
    <xf numFmtId="0" fontId="4" fillId="0" borderId="1" xfId="3" applyFont="1" applyBorder="1" applyAlignment="1">
      <alignment horizontal="center" vertical="center"/>
    </xf>
    <xf numFmtId="38" fontId="4" fillId="0" borderId="2" xfId="4" applyNumberFormat="1" applyFont="1" applyBorder="1" applyAlignment="1">
      <alignment vertical="center"/>
    </xf>
    <xf numFmtId="38" fontId="4" fillId="0" borderId="3" xfId="4" applyNumberFormat="1" applyFont="1" applyBorder="1" applyAlignment="1">
      <alignment vertical="center"/>
    </xf>
    <xf numFmtId="176" fontId="4" fillId="0" borderId="1" xfId="5" applyNumberFormat="1" applyFont="1" applyBorder="1" applyAlignment="1" applyProtection="1">
      <alignment horizontal="right" vertical="center" indent="1"/>
      <protection locked="0"/>
    </xf>
    <xf numFmtId="176" fontId="4" fillId="0" borderId="1" xfId="5" applyNumberFormat="1" applyFont="1" applyBorder="1" applyAlignment="1">
      <alignment horizontal="right" vertical="center" indent="1"/>
    </xf>
    <xf numFmtId="38" fontId="4" fillId="0" borderId="10" xfId="4" applyNumberFormat="1" applyFont="1" applyBorder="1" applyAlignment="1">
      <alignment horizontal="center" vertical="center"/>
    </xf>
    <xf numFmtId="38" fontId="4" fillId="0" borderId="11" xfId="4" applyNumberFormat="1" applyFont="1" applyBorder="1" applyAlignment="1">
      <alignment horizontal="center" vertical="center"/>
    </xf>
    <xf numFmtId="38" fontId="4" fillId="0" borderId="14" xfId="4" applyNumberFormat="1" applyFont="1" applyBorder="1" applyAlignment="1">
      <alignment horizontal="center" vertical="center"/>
    </xf>
    <xf numFmtId="38" fontId="4" fillId="0" borderId="15" xfId="4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16" xfId="5" applyFont="1" applyBorder="1">
      <alignment vertical="center"/>
    </xf>
    <xf numFmtId="0" fontId="4" fillId="0" borderId="14" xfId="5" applyFont="1" applyBorder="1">
      <alignment vertical="center"/>
    </xf>
    <xf numFmtId="38" fontId="4" fillId="0" borderId="2" xfId="4" applyNumberFormat="1" applyFont="1" applyBorder="1" applyAlignment="1">
      <alignment horizontal="center" vertical="center"/>
    </xf>
    <xf numFmtId="38" fontId="4" fillId="0" borderId="3" xfId="4" applyNumberFormat="1" applyFont="1" applyBorder="1" applyAlignment="1">
      <alignment horizontal="center" vertical="center"/>
    </xf>
    <xf numFmtId="38" fontId="4" fillId="0" borderId="1" xfId="4" applyNumberFormat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6" xfId="5" applyFont="1" applyBorder="1" applyAlignment="1">
      <alignment vertical="center" wrapText="1"/>
    </xf>
  </cellXfs>
  <cellStyles count="6">
    <cellStyle name="桁区切り" xfId="1" builtinId="6"/>
    <cellStyle name="桁区切り 2" xfId="4"/>
    <cellStyle name="標準" xfId="0" builtinId="0"/>
    <cellStyle name="標準 2" xfId="2"/>
    <cellStyle name="標準 3" xfId="5"/>
    <cellStyle name="標準_収支決算書" xfId="3"/>
  </cellStyles>
  <dxfs count="0"/>
  <tableStyles count="0" defaultTableStyle="TableStyleMedium2" defaultPivotStyle="PivotStyleLight16"/>
  <colors>
    <mruColors>
      <color rgb="FF99FF66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</xdr:row>
          <xdr:rowOff>323850</xdr:rowOff>
        </xdr:from>
        <xdr:to>
          <xdr:col>2</xdr:col>
          <xdr:colOff>85725</xdr:colOff>
          <xdr:row>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104775</xdr:rowOff>
        </xdr:from>
        <xdr:to>
          <xdr:col>2</xdr:col>
          <xdr:colOff>85725</xdr:colOff>
          <xdr:row>5</xdr:row>
          <xdr:rowOff>47625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104775</xdr:rowOff>
        </xdr:from>
        <xdr:to>
          <xdr:col>2</xdr:col>
          <xdr:colOff>85725</xdr:colOff>
          <xdr:row>7</xdr:row>
          <xdr:rowOff>47625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104775</xdr:rowOff>
        </xdr:from>
        <xdr:to>
          <xdr:col>2</xdr:col>
          <xdr:colOff>85725</xdr:colOff>
          <xdr:row>6</xdr:row>
          <xdr:rowOff>47625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104775</xdr:rowOff>
        </xdr:from>
        <xdr:to>
          <xdr:col>2</xdr:col>
          <xdr:colOff>85725</xdr:colOff>
          <xdr:row>8</xdr:row>
          <xdr:rowOff>47625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104775</xdr:rowOff>
        </xdr:from>
        <xdr:to>
          <xdr:col>2</xdr:col>
          <xdr:colOff>85725</xdr:colOff>
          <xdr:row>9</xdr:row>
          <xdr:rowOff>47625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104775</xdr:rowOff>
        </xdr:from>
        <xdr:to>
          <xdr:col>2</xdr:col>
          <xdr:colOff>85725</xdr:colOff>
          <xdr:row>10</xdr:row>
          <xdr:rowOff>47625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104775</xdr:rowOff>
        </xdr:from>
        <xdr:to>
          <xdr:col>2</xdr:col>
          <xdr:colOff>85725</xdr:colOff>
          <xdr:row>12</xdr:row>
          <xdr:rowOff>47625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104775</xdr:rowOff>
        </xdr:from>
        <xdr:to>
          <xdr:col>2</xdr:col>
          <xdr:colOff>85725</xdr:colOff>
          <xdr:row>11</xdr:row>
          <xdr:rowOff>47625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104775</xdr:rowOff>
        </xdr:from>
        <xdr:to>
          <xdr:col>2</xdr:col>
          <xdr:colOff>85725</xdr:colOff>
          <xdr:row>13</xdr:row>
          <xdr:rowOff>47625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114300</xdr:rowOff>
        </xdr:from>
        <xdr:to>
          <xdr:col>2</xdr:col>
          <xdr:colOff>85725</xdr:colOff>
          <xdr:row>14</xdr:row>
          <xdr:rowOff>57150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104775</xdr:rowOff>
        </xdr:from>
        <xdr:to>
          <xdr:col>2</xdr:col>
          <xdr:colOff>85725</xdr:colOff>
          <xdr:row>15</xdr:row>
          <xdr:rowOff>47625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104775</xdr:rowOff>
        </xdr:from>
        <xdr:to>
          <xdr:col>2</xdr:col>
          <xdr:colOff>85725</xdr:colOff>
          <xdr:row>17</xdr:row>
          <xdr:rowOff>47625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104775</xdr:rowOff>
        </xdr:from>
        <xdr:to>
          <xdr:col>2</xdr:col>
          <xdr:colOff>85725</xdr:colOff>
          <xdr:row>16</xdr:row>
          <xdr:rowOff>47625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104775</xdr:rowOff>
        </xdr:from>
        <xdr:to>
          <xdr:col>2</xdr:col>
          <xdr:colOff>85725</xdr:colOff>
          <xdr:row>18</xdr:row>
          <xdr:rowOff>47625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114300</xdr:rowOff>
        </xdr:from>
        <xdr:to>
          <xdr:col>2</xdr:col>
          <xdr:colOff>85725</xdr:colOff>
          <xdr:row>19</xdr:row>
          <xdr:rowOff>57150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104775</xdr:rowOff>
        </xdr:from>
        <xdr:to>
          <xdr:col>2</xdr:col>
          <xdr:colOff>85725</xdr:colOff>
          <xdr:row>20</xdr:row>
          <xdr:rowOff>47625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104775</xdr:rowOff>
        </xdr:from>
        <xdr:to>
          <xdr:col>2</xdr:col>
          <xdr:colOff>85725</xdr:colOff>
          <xdr:row>22</xdr:row>
          <xdr:rowOff>47625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104775</xdr:rowOff>
        </xdr:from>
        <xdr:to>
          <xdr:col>2</xdr:col>
          <xdr:colOff>85725</xdr:colOff>
          <xdr:row>21</xdr:row>
          <xdr:rowOff>47625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104775</xdr:rowOff>
        </xdr:from>
        <xdr:to>
          <xdr:col>2</xdr:col>
          <xdr:colOff>85725</xdr:colOff>
          <xdr:row>23</xdr:row>
          <xdr:rowOff>47625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114300</xdr:rowOff>
        </xdr:from>
        <xdr:to>
          <xdr:col>2</xdr:col>
          <xdr:colOff>85725</xdr:colOff>
          <xdr:row>24</xdr:row>
          <xdr:rowOff>57150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104775</xdr:rowOff>
        </xdr:from>
        <xdr:to>
          <xdr:col>2</xdr:col>
          <xdr:colOff>85725</xdr:colOff>
          <xdr:row>25</xdr:row>
          <xdr:rowOff>47625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104775</xdr:rowOff>
        </xdr:from>
        <xdr:to>
          <xdr:col>2</xdr:col>
          <xdr:colOff>85725</xdr:colOff>
          <xdr:row>27</xdr:row>
          <xdr:rowOff>47625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104775</xdr:rowOff>
        </xdr:from>
        <xdr:to>
          <xdr:col>2</xdr:col>
          <xdr:colOff>85725</xdr:colOff>
          <xdr:row>26</xdr:row>
          <xdr:rowOff>47625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104775</xdr:rowOff>
        </xdr:from>
        <xdr:to>
          <xdr:col>2</xdr:col>
          <xdr:colOff>85725</xdr:colOff>
          <xdr:row>28</xdr:row>
          <xdr:rowOff>47625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104775</xdr:rowOff>
        </xdr:from>
        <xdr:to>
          <xdr:col>2</xdr:col>
          <xdr:colOff>85725</xdr:colOff>
          <xdr:row>29</xdr:row>
          <xdr:rowOff>47625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104775</xdr:rowOff>
        </xdr:from>
        <xdr:to>
          <xdr:col>2</xdr:col>
          <xdr:colOff>85725</xdr:colOff>
          <xdr:row>30</xdr:row>
          <xdr:rowOff>47625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104775</xdr:rowOff>
        </xdr:from>
        <xdr:to>
          <xdr:col>2</xdr:col>
          <xdr:colOff>85725</xdr:colOff>
          <xdr:row>32</xdr:row>
          <xdr:rowOff>47625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104775</xdr:rowOff>
        </xdr:from>
        <xdr:to>
          <xdr:col>2</xdr:col>
          <xdr:colOff>85725</xdr:colOff>
          <xdr:row>31</xdr:row>
          <xdr:rowOff>47625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104775</xdr:rowOff>
        </xdr:from>
        <xdr:to>
          <xdr:col>2</xdr:col>
          <xdr:colOff>85725</xdr:colOff>
          <xdr:row>33</xdr:row>
          <xdr:rowOff>47625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104775</xdr:rowOff>
        </xdr:from>
        <xdr:to>
          <xdr:col>2</xdr:col>
          <xdr:colOff>85725</xdr:colOff>
          <xdr:row>34</xdr:row>
          <xdr:rowOff>47625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104775</xdr:rowOff>
        </xdr:from>
        <xdr:to>
          <xdr:col>2</xdr:col>
          <xdr:colOff>85725</xdr:colOff>
          <xdr:row>35</xdr:row>
          <xdr:rowOff>47625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104775</xdr:rowOff>
        </xdr:from>
        <xdr:to>
          <xdr:col>2</xdr:col>
          <xdr:colOff>85725</xdr:colOff>
          <xdr:row>37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104775</xdr:rowOff>
        </xdr:from>
        <xdr:to>
          <xdr:col>2</xdr:col>
          <xdr:colOff>85725</xdr:colOff>
          <xdr:row>36</xdr:row>
          <xdr:rowOff>47625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104775</xdr:rowOff>
        </xdr:from>
        <xdr:to>
          <xdr:col>2</xdr:col>
          <xdr:colOff>85725</xdr:colOff>
          <xdr:row>38</xdr:row>
          <xdr:rowOff>47625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104775</xdr:rowOff>
        </xdr:from>
        <xdr:to>
          <xdr:col>2</xdr:col>
          <xdr:colOff>85725</xdr:colOff>
          <xdr:row>39</xdr:row>
          <xdr:rowOff>47625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104775</xdr:rowOff>
        </xdr:from>
        <xdr:to>
          <xdr:col>2</xdr:col>
          <xdr:colOff>85725</xdr:colOff>
          <xdr:row>40</xdr:row>
          <xdr:rowOff>47625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104775</xdr:rowOff>
        </xdr:from>
        <xdr:to>
          <xdr:col>2</xdr:col>
          <xdr:colOff>85725</xdr:colOff>
          <xdr:row>42</xdr:row>
          <xdr:rowOff>47625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104775</xdr:rowOff>
        </xdr:from>
        <xdr:to>
          <xdr:col>2</xdr:col>
          <xdr:colOff>85725</xdr:colOff>
          <xdr:row>41</xdr:row>
          <xdr:rowOff>47625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104775</xdr:rowOff>
        </xdr:from>
        <xdr:to>
          <xdr:col>2</xdr:col>
          <xdr:colOff>85725</xdr:colOff>
          <xdr:row>43</xdr:row>
          <xdr:rowOff>47625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104775</xdr:rowOff>
        </xdr:from>
        <xdr:to>
          <xdr:col>2</xdr:col>
          <xdr:colOff>85725</xdr:colOff>
          <xdr:row>44</xdr:row>
          <xdr:rowOff>47625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104775</xdr:rowOff>
        </xdr:from>
        <xdr:to>
          <xdr:col>2</xdr:col>
          <xdr:colOff>85725</xdr:colOff>
          <xdr:row>45</xdr:row>
          <xdr:rowOff>47625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104775</xdr:rowOff>
        </xdr:from>
        <xdr:to>
          <xdr:col>2</xdr:col>
          <xdr:colOff>85725</xdr:colOff>
          <xdr:row>47</xdr:row>
          <xdr:rowOff>47625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104775</xdr:rowOff>
        </xdr:from>
        <xdr:to>
          <xdr:col>2</xdr:col>
          <xdr:colOff>85725</xdr:colOff>
          <xdr:row>46</xdr:row>
          <xdr:rowOff>47625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104775</xdr:rowOff>
        </xdr:from>
        <xdr:to>
          <xdr:col>2</xdr:col>
          <xdr:colOff>85725</xdr:colOff>
          <xdr:row>48</xdr:row>
          <xdr:rowOff>47625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104775</xdr:rowOff>
        </xdr:from>
        <xdr:to>
          <xdr:col>2</xdr:col>
          <xdr:colOff>85725</xdr:colOff>
          <xdr:row>49</xdr:row>
          <xdr:rowOff>47625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104775</xdr:rowOff>
        </xdr:from>
        <xdr:to>
          <xdr:col>2</xdr:col>
          <xdr:colOff>85725</xdr:colOff>
          <xdr:row>50</xdr:row>
          <xdr:rowOff>47625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104775</xdr:rowOff>
        </xdr:from>
        <xdr:to>
          <xdr:col>2</xdr:col>
          <xdr:colOff>85725</xdr:colOff>
          <xdr:row>52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104775</xdr:rowOff>
        </xdr:from>
        <xdr:to>
          <xdr:col>2</xdr:col>
          <xdr:colOff>85725</xdr:colOff>
          <xdr:row>51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104775</xdr:rowOff>
        </xdr:from>
        <xdr:to>
          <xdr:col>2</xdr:col>
          <xdr:colOff>85725</xdr:colOff>
          <xdr:row>53</xdr:row>
          <xdr:rowOff>47625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104775</xdr:rowOff>
        </xdr:from>
        <xdr:to>
          <xdr:col>2</xdr:col>
          <xdr:colOff>85725</xdr:colOff>
          <xdr:row>54</xdr:row>
          <xdr:rowOff>47625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104775</xdr:rowOff>
        </xdr:from>
        <xdr:to>
          <xdr:col>2</xdr:col>
          <xdr:colOff>85725</xdr:colOff>
          <xdr:row>55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104775</xdr:rowOff>
        </xdr:from>
        <xdr:to>
          <xdr:col>2</xdr:col>
          <xdr:colOff>85725</xdr:colOff>
          <xdr:row>57</xdr:row>
          <xdr:rowOff>47625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104775</xdr:rowOff>
        </xdr:from>
        <xdr:to>
          <xdr:col>2</xdr:col>
          <xdr:colOff>85725</xdr:colOff>
          <xdr:row>56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104775</xdr:rowOff>
        </xdr:from>
        <xdr:to>
          <xdr:col>2</xdr:col>
          <xdr:colOff>85725</xdr:colOff>
          <xdr:row>58</xdr:row>
          <xdr:rowOff>47625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123825</xdr:rowOff>
        </xdr:from>
        <xdr:to>
          <xdr:col>2</xdr:col>
          <xdr:colOff>85725</xdr:colOff>
          <xdr:row>59</xdr:row>
          <xdr:rowOff>66675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104775</xdr:rowOff>
        </xdr:from>
        <xdr:to>
          <xdr:col>2</xdr:col>
          <xdr:colOff>85725</xdr:colOff>
          <xdr:row>60</xdr:row>
          <xdr:rowOff>47625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104775</xdr:rowOff>
        </xdr:from>
        <xdr:to>
          <xdr:col>2</xdr:col>
          <xdr:colOff>85725</xdr:colOff>
          <xdr:row>62</xdr:row>
          <xdr:rowOff>47625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104775</xdr:rowOff>
        </xdr:from>
        <xdr:to>
          <xdr:col>2</xdr:col>
          <xdr:colOff>85725</xdr:colOff>
          <xdr:row>61</xdr:row>
          <xdr:rowOff>47625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104775</xdr:rowOff>
        </xdr:from>
        <xdr:to>
          <xdr:col>2</xdr:col>
          <xdr:colOff>85725</xdr:colOff>
          <xdr:row>63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62</xdr:row>
          <xdr:rowOff>104775</xdr:rowOff>
        </xdr:from>
        <xdr:to>
          <xdr:col>2</xdr:col>
          <xdr:colOff>85725</xdr:colOff>
          <xdr:row>64</xdr:row>
          <xdr:rowOff>47625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63</xdr:row>
          <xdr:rowOff>104775</xdr:rowOff>
        </xdr:from>
        <xdr:to>
          <xdr:col>2</xdr:col>
          <xdr:colOff>85725</xdr:colOff>
          <xdr:row>65</xdr:row>
          <xdr:rowOff>47625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65</xdr:row>
          <xdr:rowOff>104775</xdr:rowOff>
        </xdr:from>
        <xdr:to>
          <xdr:col>2</xdr:col>
          <xdr:colOff>85725</xdr:colOff>
          <xdr:row>67</xdr:row>
          <xdr:rowOff>47625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104775</xdr:rowOff>
        </xdr:from>
        <xdr:to>
          <xdr:col>2</xdr:col>
          <xdr:colOff>85725</xdr:colOff>
          <xdr:row>66</xdr:row>
          <xdr:rowOff>47625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104775</xdr:rowOff>
        </xdr:from>
        <xdr:to>
          <xdr:col>2</xdr:col>
          <xdr:colOff>85725</xdr:colOff>
          <xdr:row>68</xdr:row>
          <xdr:rowOff>47625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114300</xdr:rowOff>
        </xdr:from>
        <xdr:to>
          <xdr:col>2</xdr:col>
          <xdr:colOff>85725</xdr:colOff>
          <xdr:row>69</xdr:row>
          <xdr:rowOff>57150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104775</xdr:rowOff>
        </xdr:from>
        <xdr:to>
          <xdr:col>2</xdr:col>
          <xdr:colOff>85725</xdr:colOff>
          <xdr:row>70</xdr:row>
          <xdr:rowOff>47625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70</xdr:row>
          <xdr:rowOff>104775</xdr:rowOff>
        </xdr:from>
        <xdr:to>
          <xdr:col>2</xdr:col>
          <xdr:colOff>85725</xdr:colOff>
          <xdr:row>72</xdr:row>
          <xdr:rowOff>47625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69</xdr:row>
          <xdr:rowOff>104775</xdr:rowOff>
        </xdr:from>
        <xdr:to>
          <xdr:col>2</xdr:col>
          <xdr:colOff>85725</xdr:colOff>
          <xdr:row>71</xdr:row>
          <xdr:rowOff>47625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104775</xdr:rowOff>
        </xdr:from>
        <xdr:to>
          <xdr:col>2</xdr:col>
          <xdr:colOff>85725</xdr:colOff>
          <xdr:row>73</xdr:row>
          <xdr:rowOff>47625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114300</xdr:rowOff>
        </xdr:from>
        <xdr:to>
          <xdr:col>2</xdr:col>
          <xdr:colOff>85725</xdr:colOff>
          <xdr:row>74</xdr:row>
          <xdr:rowOff>57150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104775</xdr:rowOff>
        </xdr:from>
        <xdr:to>
          <xdr:col>2</xdr:col>
          <xdr:colOff>85725</xdr:colOff>
          <xdr:row>75</xdr:row>
          <xdr:rowOff>47625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104775</xdr:rowOff>
        </xdr:from>
        <xdr:to>
          <xdr:col>2</xdr:col>
          <xdr:colOff>85725</xdr:colOff>
          <xdr:row>77</xdr:row>
          <xdr:rowOff>47625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74</xdr:row>
          <xdr:rowOff>104775</xdr:rowOff>
        </xdr:from>
        <xdr:to>
          <xdr:col>2</xdr:col>
          <xdr:colOff>85725</xdr:colOff>
          <xdr:row>76</xdr:row>
          <xdr:rowOff>47625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104775</xdr:rowOff>
        </xdr:from>
        <xdr:to>
          <xdr:col>2</xdr:col>
          <xdr:colOff>85725</xdr:colOff>
          <xdr:row>78</xdr:row>
          <xdr:rowOff>47625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114300</xdr:rowOff>
        </xdr:from>
        <xdr:to>
          <xdr:col>2</xdr:col>
          <xdr:colOff>85725</xdr:colOff>
          <xdr:row>79</xdr:row>
          <xdr:rowOff>57150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104775</xdr:rowOff>
        </xdr:from>
        <xdr:to>
          <xdr:col>2</xdr:col>
          <xdr:colOff>85725</xdr:colOff>
          <xdr:row>80</xdr:row>
          <xdr:rowOff>47625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104775</xdr:rowOff>
        </xdr:from>
        <xdr:to>
          <xdr:col>2</xdr:col>
          <xdr:colOff>85725</xdr:colOff>
          <xdr:row>82</xdr:row>
          <xdr:rowOff>47625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79</xdr:row>
          <xdr:rowOff>104775</xdr:rowOff>
        </xdr:from>
        <xdr:to>
          <xdr:col>2</xdr:col>
          <xdr:colOff>85725</xdr:colOff>
          <xdr:row>81</xdr:row>
          <xdr:rowOff>47625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104775</xdr:rowOff>
        </xdr:from>
        <xdr:to>
          <xdr:col>2</xdr:col>
          <xdr:colOff>85725</xdr:colOff>
          <xdr:row>83</xdr:row>
          <xdr:rowOff>47625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104775</xdr:rowOff>
        </xdr:from>
        <xdr:to>
          <xdr:col>2</xdr:col>
          <xdr:colOff>85725</xdr:colOff>
          <xdr:row>84</xdr:row>
          <xdr:rowOff>47625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104775</xdr:rowOff>
        </xdr:from>
        <xdr:to>
          <xdr:col>2</xdr:col>
          <xdr:colOff>85725</xdr:colOff>
          <xdr:row>85</xdr:row>
          <xdr:rowOff>47625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104775</xdr:rowOff>
        </xdr:from>
        <xdr:to>
          <xdr:col>2</xdr:col>
          <xdr:colOff>85725</xdr:colOff>
          <xdr:row>87</xdr:row>
          <xdr:rowOff>47625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104775</xdr:rowOff>
        </xdr:from>
        <xdr:to>
          <xdr:col>2</xdr:col>
          <xdr:colOff>85725</xdr:colOff>
          <xdr:row>86</xdr:row>
          <xdr:rowOff>47625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104775</xdr:rowOff>
        </xdr:from>
        <xdr:to>
          <xdr:col>2</xdr:col>
          <xdr:colOff>85725</xdr:colOff>
          <xdr:row>88</xdr:row>
          <xdr:rowOff>47625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87</xdr:row>
          <xdr:rowOff>104775</xdr:rowOff>
        </xdr:from>
        <xdr:to>
          <xdr:col>2</xdr:col>
          <xdr:colOff>85725</xdr:colOff>
          <xdr:row>89</xdr:row>
          <xdr:rowOff>47625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88</xdr:row>
          <xdr:rowOff>104775</xdr:rowOff>
        </xdr:from>
        <xdr:to>
          <xdr:col>2</xdr:col>
          <xdr:colOff>85725</xdr:colOff>
          <xdr:row>90</xdr:row>
          <xdr:rowOff>47625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104775</xdr:rowOff>
        </xdr:from>
        <xdr:to>
          <xdr:col>2</xdr:col>
          <xdr:colOff>85725</xdr:colOff>
          <xdr:row>92</xdr:row>
          <xdr:rowOff>47625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89</xdr:row>
          <xdr:rowOff>104775</xdr:rowOff>
        </xdr:from>
        <xdr:to>
          <xdr:col>2</xdr:col>
          <xdr:colOff>85725</xdr:colOff>
          <xdr:row>91</xdr:row>
          <xdr:rowOff>47625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104775</xdr:rowOff>
        </xdr:from>
        <xdr:to>
          <xdr:col>2</xdr:col>
          <xdr:colOff>85725</xdr:colOff>
          <xdr:row>93</xdr:row>
          <xdr:rowOff>47625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104775</xdr:rowOff>
        </xdr:from>
        <xdr:to>
          <xdr:col>2</xdr:col>
          <xdr:colOff>85725</xdr:colOff>
          <xdr:row>94</xdr:row>
          <xdr:rowOff>47625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104775</xdr:rowOff>
        </xdr:from>
        <xdr:to>
          <xdr:col>2</xdr:col>
          <xdr:colOff>85725</xdr:colOff>
          <xdr:row>95</xdr:row>
          <xdr:rowOff>47625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104775</xdr:rowOff>
        </xdr:from>
        <xdr:to>
          <xdr:col>2</xdr:col>
          <xdr:colOff>85725</xdr:colOff>
          <xdr:row>97</xdr:row>
          <xdr:rowOff>47625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104775</xdr:rowOff>
        </xdr:from>
        <xdr:to>
          <xdr:col>2</xdr:col>
          <xdr:colOff>85725</xdr:colOff>
          <xdr:row>96</xdr:row>
          <xdr:rowOff>47625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104775</xdr:rowOff>
        </xdr:from>
        <xdr:to>
          <xdr:col>2</xdr:col>
          <xdr:colOff>85725</xdr:colOff>
          <xdr:row>98</xdr:row>
          <xdr:rowOff>47625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97</xdr:row>
          <xdr:rowOff>104775</xdr:rowOff>
        </xdr:from>
        <xdr:to>
          <xdr:col>2</xdr:col>
          <xdr:colOff>85725</xdr:colOff>
          <xdr:row>99</xdr:row>
          <xdr:rowOff>47625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104775</xdr:rowOff>
        </xdr:from>
        <xdr:to>
          <xdr:col>2</xdr:col>
          <xdr:colOff>85725</xdr:colOff>
          <xdr:row>100</xdr:row>
          <xdr:rowOff>47625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104775</xdr:rowOff>
        </xdr:from>
        <xdr:to>
          <xdr:col>2</xdr:col>
          <xdr:colOff>85725</xdr:colOff>
          <xdr:row>102</xdr:row>
          <xdr:rowOff>47625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99</xdr:row>
          <xdr:rowOff>104775</xdr:rowOff>
        </xdr:from>
        <xdr:to>
          <xdr:col>2</xdr:col>
          <xdr:colOff>85725</xdr:colOff>
          <xdr:row>101</xdr:row>
          <xdr:rowOff>47625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104775</xdr:rowOff>
        </xdr:from>
        <xdr:to>
          <xdr:col>2</xdr:col>
          <xdr:colOff>85725</xdr:colOff>
          <xdr:row>103</xdr:row>
          <xdr:rowOff>47625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102</xdr:row>
          <xdr:rowOff>104775</xdr:rowOff>
        </xdr:from>
        <xdr:to>
          <xdr:col>2</xdr:col>
          <xdr:colOff>85725</xdr:colOff>
          <xdr:row>104</xdr:row>
          <xdr:rowOff>47625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104775</xdr:rowOff>
        </xdr:from>
        <xdr:to>
          <xdr:col>2</xdr:col>
          <xdr:colOff>85725</xdr:colOff>
          <xdr:row>105</xdr:row>
          <xdr:rowOff>47625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104775</xdr:rowOff>
        </xdr:from>
        <xdr:to>
          <xdr:col>2</xdr:col>
          <xdr:colOff>85725</xdr:colOff>
          <xdr:row>107</xdr:row>
          <xdr:rowOff>47625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104</xdr:row>
          <xdr:rowOff>104775</xdr:rowOff>
        </xdr:from>
        <xdr:to>
          <xdr:col>2</xdr:col>
          <xdr:colOff>85725</xdr:colOff>
          <xdr:row>106</xdr:row>
          <xdr:rowOff>47625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106</xdr:row>
          <xdr:rowOff>104775</xdr:rowOff>
        </xdr:from>
        <xdr:to>
          <xdr:col>2</xdr:col>
          <xdr:colOff>85725</xdr:colOff>
          <xdr:row>108</xdr:row>
          <xdr:rowOff>47625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107</xdr:row>
          <xdr:rowOff>104775</xdr:rowOff>
        </xdr:from>
        <xdr:to>
          <xdr:col>2</xdr:col>
          <xdr:colOff>85725</xdr:colOff>
          <xdr:row>109</xdr:row>
          <xdr:rowOff>47625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108</xdr:row>
          <xdr:rowOff>104775</xdr:rowOff>
        </xdr:from>
        <xdr:to>
          <xdr:col>2</xdr:col>
          <xdr:colOff>85725</xdr:colOff>
          <xdr:row>110</xdr:row>
          <xdr:rowOff>47625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110</xdr:row>
          <xdr:rowOff>104775</xdr:rowOff>
        </xdr:from>
        <xdr:to>
          <xdr:col>2</xdr:col>
          <xdr:colOff>85725</xdr:colOff>
          <xdr:row>112</xdr:row>
          <xdr:rowOff>47625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104775</xdr:rowOff>
        </xdr:from>
        <xdr:to>
          <xdr:col>2</xdr:col>
          <xdr:colOff>85725</xdr:colOff>
          <xdr:row>111</xdr:row>
          <xdr:rowOff>47625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104775</xdr:rowOff>
        </xdr:from>
        <xdr:to>
          <xdr:col>2</xdr:col>
          <xdr:colOff>85725</xdr:colOff>
          <xdr:row>113</xdr:row>
          <xdr:rowOff>47625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112</xdr:row>
          <xdr:rowOff>123825</xdr:rowOff>
        </xdr:from>
        <xdr:to>
          <xdr:col>2</xdr:col>
          <xdr:colOff>85725</xdr:colOff>
          <xdr:row>114</xdr:row>
          <xdr:rowOff>66675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113</xdr:row>
          <xdr:rowOff>104775</xdr:rowOff>
        </xdr:from>
        <xdr:to>
          <xdr:col>2</xdr:col>
          <xdr:colOff>85725</xdr:colOff>
          <xdr:row>115</xdr:row>
          <xdr:rowOff>47625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115</xdr:row>
          <xdr:rowOff>104775</xdr:rowOff>
        </xdr:from>
        <xdr:to>
          <xdr:col>2</xdr:col>
          <xdr:colOff>85725</xdr:colOff>
          <xdr:row>117</xdr:row>
          <xdr:rowOff>47625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114</xdr:row>
          <xdr:rowOff>104775</xdr:rowOff>
        </xdr:from>
        <xdr:to>
          <xdr:col>2</xdr:col>
          <xdr:colOff>85725</xdr:colOff>
          <xdr:row>116</xdr:row>
          <xdr:rowOff>47625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116</xdr:row>
          <xdr:rowOff>104775</xdr:rowOff>
        </xdr:from>
        <xdr:to>
          <xdr:col>2</xdr:col>
          <xdr:colOff>85725</xdr:colOff>
          <xdr:row>118</xdr:row>
          <xdr:rowOff>47625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117</xdr:row>
          <xdr:rowOff>104775</xdr:rowOff>
        </xdr:from>
        <xdr:to>
          <xdr:col>2</xdr:col>
          <xdr:colOff>85725</xdr:colOff>
          <xdr:row>119</xdr:row>
          <xdr:rowOff>47625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118</xdr:row>
          <xdr:rowOff>104775</xdr:rowOff>
        </xdr:from>
        <xdr:to>
          <xdr:col>2</xdr:col>
          <xdr:colOff>85725</xdr:colOff>
          <xdr:row>120</xdr:row>
          <xdr:rowOff>47625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104775</xdr:rowOff>
        </xdr:from>
        <xdr:to>
          <xdr:col>2</xdr:col>
          <xdr:colOff>85725</xdr:colOff>
          <xdr:row>122</xdr:row>
          <xdr:rowOff>47625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119</xdr:row>
          <xdr:rowOff>104775</xdr:rowOff>
        </xdr:from>
        <xdr:to>
          <xdr:col>2</xdr:col>
          <xdr:colOff>85725</xdr:colOff>
          <xdr:row>121</xdr:row>
          <xdr:rowOff>47625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121</xdr:row>
          <xdr:rowOff>104775</xdr:rowOff>
        </xdr:from>
        <xdr:to>
          <xdr:col>2</xdr:col>
          <xdr:colOff>85725</xdr:colOff>
          <xdr:row>123</xdr:row>
          <xdr:rowOff>47625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122</xdr:row>
          <xdr:rowOff>114300</xdr:rowOff>
        </xdr:from>
        <xdr:to>
          <xdr:col>2</xdr:col>
          <xdr:colOff>85725</xdr:colOff>
          <xdr:row>124</xdr:row>
          <xdr:rowOff>57150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123</xdr:row>
          <xdr:rowOff>104775</xdr:rowOff>
        </xdr:from>
        <xdr:to>
          <xdr:col>2</xdr:col>
          <xdr:colOff>85725</xdr:colOff>
          <xdr:row>125</xdr:row>
          <xdr:rowOff>47625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125</xdr:row>
          <xdr:rowOff>104775</xdr:rowOff>
        </xdr:from>
        <xdr:to>
          <xdr:col>2</xdr:col>
          <xdr:colOff>85725</xdr:colOff>
          <xdr:row>127</xdr:row>
          <xdr:rowOff>47625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124</xdr:row>
          <xdr:rowOff>104775</xdr:rowOff>
        </xdr:from>
        <xdr:to>
          <xdr:col>2</xdr:col>
          <xdr:colOff>85725</xdr:colOff>
          <xdr:row>126</xdr:row>
          <xdr:rowOff>47625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126</xdr:row>
          <xdr:rowOff>104775</xdr:rowOff>
        </xdr:from>
        <xdr:to>
          <xdr:col>2</xdr:col>
          <xdr:colOff>85725</xdr:colOff>
          <xdr:row>128</xdr:row>
          <xdr:rowOff>47625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127</xdr:row>
          <xdr:rowOff>114300</xdr:rowOff>
        </xdr:from>
        <xdr:to>
          <xdr:col>2</xdr:col>
          <xdr:colOff>85725</xdr:colOff>
          <xdr:row>129</xdr:row>
          <xdr:rowOff>57150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128</xdr:row>
          <xdr:rowOff>104775</xdr:rowOff>
        </xdr:from>
        <xdr:to>
          <xdr:col>2</xdr:col>
          <xdr:colOff>85725</xdr:colOff>
          <xdr:row>130</xdr:row>
          <xdr:rowOff>47625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130</xdr:row>
          <xdr:rowOff>104775</xdr:rowOff>
        </xdr:from>
        <xdr:to>
          <xdr:col>2</xdr:col>
          <xdr:colOff>85725</xdr:colOff>
          <xdr:row>132</xdr:row>
          <xdr:rowOff>47625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129</xdr:row>
          <xdr:rowOff>104775</xdr:rowOff>
        </xdr:from>
        <xdr:to>
          <xdr:col>2</xdr:col>
          <xdr:colOff>85725</xdr:colOff>
          <xdr:row>131</xdr:row>
          <xdr:rowOff>47625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131</xdr:row>
          <xdr:rowOff>104775</xdr:rowOff>
        </xdr:from>
        <xdr:to>
          <xdr:col>2</xdr:col>
          <xdr:colOff>85725</xdr:colOff>
          <xdr:row>133</xdr:row>
          <xdr:rowOff>47625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132</xdr:row>
          <xdr:rowOff>114300</xdr:rowOff>
        </xdr:from>
        <xdr:to>
          <xdr:col>2</xdr:col>
          <xdr:colOff>85725</xdr:colOff>
          <xdr:row>134</xdr:row>
          <xdr:rowOff>57150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133</xdr:row>
          <xdr:rowOff>104775</xdr:rowOff>
        </xdr:from>
        <xdr:to>
          <xdr:col>2</xdr:col>
          <xdr:colOff>85725</xdr:colOff>
          <xdr:row>135</xdr:row>
          <xdr:rowOff>47625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135</xdr:row>
          <xdr:rowOff>104775</xdr:rowOff>
        </xdr:from>
        <xdr:to>
          <xdr:col>2</xdr:col>
          <xdr:colOff>85725</xdr:colOff>
          <xdr:row>137</xdr:row>
          <xdr:rowOff>47625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134</xdr:row>
          <xdr:rowOff>104775</xdr:rowOff>
        </xdr:from>
        <xdr:to>
          <xdr:col>2</xdr:col>
          <xdr:colOff>85725</xdr:colOff>
          <xdr:row>136</xdr:row>
          <xdr:rowOff>47625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136</xdr:row>
          <xdr:rowOff>104775</xdr:rowOff>
        </xdr:from>
        <xdr:to>
          <xdr:col>2</xdr:col>
          <xdr:colOff>85725</xdr:colOff>
          <xdr:row>138</xdr:row>
          <xdr:rowOff>47625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137</xdr:row>
          <xdr:rowOff>104775</xdr:rowOff>
        </xdr:from>
        <xdr:to>
          <xdr:col>2</xdr:col>
          <xdr:colOff>85725</xdr:colOff>
          <xdr:row>139</xdr:row>
          <xdr:rowOff>47625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138</xdr:row>
          <xdr:rowOff>104775</xdr:rowOff>
        </xdr:from>
        <xdr:to>
          <xdr:col>2</xdr:col>
          <xdr:colOff>85725</xdr:colOff>
          <xdr:row>140</xdr:row>
          <xdr:rowOff>47625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140</xdr:row>
          <xdr:rowOff>104775</xdr:rowOff>
        </xdr:from>
        <xdr:to>
          <xdr:col>2</xdr:col>
          <xdr:colOff>85725</xdr:colOff>
          <xdr:row>142</xdr:row>
          <xdr:rowOff>47625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139</xdr:row>
          <xdr:rowOff>104775</xdr:rowOff>
        </xdr:from>
        <xdr:to>
          <xdr:col>2</xdr:col>
          <xdr:colOff>85725</xdr:colOff>
          <xdr:row>141</xdr:row>
          <xdr:rowOff>47625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141</xdr:row>
          <xdr:rowOff>104775</xdr:rowOff>
        </xdr:from>
        <xdr:to>
          <xdr:col>2</xdr:col>
          <xdr:colOff>85725</xdr:colOff>
          <xdr:row>143</xdr:row>
          <xdr:rowOff>47625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142</xdr:row>
          <xdr:rowOff>104775</xdr:rowOff>
        </xdr:from>
        <xdr:to>
          <xdr:col>2</xdr:col>
          <xdr:colOff>85725</xdr:colOff>
          <xdr:row>144</xdr:row>
          <xdr:rowOff>47625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143</xdr:row>
          <xdr:rowOff>104775</xdr:rowOff>
        </xdr:from>
        <xdr:to>
          <xdr:col>2</xdr:col>
          <xdr:colOff>85725</xdr:colOff>
          <xdr:row>145</xdr:row>
          <xdr:rowOff>47625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145</xdr:row>
          <xdr:rowOff>104775</xdr:rowOff>
        </xdr:from>
        <xdr:to>
          <xdr:col>2</xdr:col>
          <xdr:colOff>85725</xdr:colOff>
          <xdr:row>147</xdr:row>
          <xdr:rowOff>47625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144</xdr:row>
          <xdr:rowOff>104775</xdr:rowOff>
        </xdr:from>
        <xdr:to>
          <xdr:col>2</xdr:col>
          <xdr:colOff>85725</xdr:colOff>
          <xdr:row>146</xdr:row>
          <xdr:rowOff>47625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146</xdr:row>
          <xdr:rowOff>104775</xdr:rowOff>
        </xdr:from>
        <xdr:to>
          <xdr:col>2</xdr:col>
          <xdr:colOff>85725</xdr:colOff>
          <xdr:row>148</xdr:row>
          <xdr:rowOff>47625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147</xdr:row>
          <xdr:rowOff>104775</xdr:rowOff>
        </xdr:from>
        <xdr:to>
          <xdr:col>2</xdr:col>
          <xdr:colOff>85725</xdr:colOff>
          <xdr:row>149</xdr:row>
          <xdr:rowOff>47625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148</xdr:row>
          <xdr:rowOff>104775</xdr:rowOff>
        </xdr:from>
        <xdr:to>
          <xdr:col>2</xdr:col>
          <xdr:colOff>85725</xdr:colOff>
          <xdr:row>150</xdr:row>
          <xdr:rowOff>47625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150</xdr:row>
          <xdr:rowOff>104775</xdr:rowOff>
        </xdr:from>
        <xdr:to>
          <xdr:col>2</xdr:col>
          <xdr:colOff>85725</xdr:colOff>
          <xdr:row>152</xdr:row>
          <xdr:rowOff>47625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149</xdr:row>
          <xdr:rowOff>104775</xdr:rowOff>
        </xdr:from>
        <xdr:to>
          <xdr:col>2</xdr:col>
          <xdr:colOff>85725</xdr:colOff>
          <xdr:row>151</xdr:row>
          <xdr:rowOff>47625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151</xdr:row>
          <xdr:rowOff>104775</xdr:rowOff>
        </xdr:from>
        <xdr:to>
          <xdr:col>2</xdr:col>
          <xdr:colOff>85725</xdr:colOff>
          <xdr:row>153</xdr:row>
          <xdr:rowOff>47625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152</xdr:row>
          <xdr:rowOff>104775</xdr:rowOff>
        </xdr:from>
        <xdr:to>
          <xdr:col>2</xdr:col>
          <xdr:colOff>85725</xdr:colOff>
          <xdr:row>154</xdr:row>
          <xdr:rowOff>47625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153</xdr:row>
          <xdr:rowOff>104775</xdr:rowOff>
        </xdr:from>
        <xdr:to>
          <xdr:col>2</xdr:col>
          <xdr:colOff>85725</xdr:colOff>
          <xdr:row>155</xdr:row>
          <xdr:rowOff>47625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155</xdr:row>
          <xdr:rowOff>104775</xdr:rowOff>
        </xdr:from>
        <xdr:to>
          <xdr:col>2</xdr:col>
          <xdr:colOff>85725</xdr:colOff>
          <xdr:row>157</xdr:row>
          <xdr:rowOff>47625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154</xdr:row>
          <xdr:rowOff>104775</xdr:rowOff>
        </xdr:from>
        <xdr:to>
          <xdr:col>2</xdr:col>
          <xdr:colOff>85725</xdr:colOff>
          <xdr:row>156</xdr:row>
          <xdr:rowOff>47625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156</xdr:row>
          <xdr:rowOff>104775</xdr:rowOff>
        </xdr:from>
        <xdr:to>
          <xdr:col>2</xdr:col>
          <xdr:colOff>85725</xdr:colOff>
          <xdr:row>158</xdr:row>
          <xdr:rowOff>47625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157</xdr:row>
          <xdr:rowOff>104775</xdr:rowOff>
        </xdr:from>
        <xdr:to>
          <xdr:col>2</xdr:col>
          <xdr:colOff>85725</xdr:colOff>
          <xdr:row>159</xdr:row>
          <xdr:rowOff>47625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158</xdr:row>
          <xdr:rowOff>104775</xdr:rowOff>
        </xdr:from>
        <xdr:to>
          <xdr:col>2</xdr:col>
          <xdr:colOff>85725</xdr:colOff>
          <xdr:row>160</xdr:row>
          <xdr:rowOff>47625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160</xdr:row>
          <xdr:rowOff>104775</xdr:rowOff>
        </xdr:from>
        <xdr:to>
          <xdr:col>2</xdr:col>
          <xdr:colOff>85725</xdr:colOff>
          <xdr:row>162</xdr:row>
          <xdr:rowOff>47625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159</xdr:row>
          <xdr:rowOff>104775</xdr:rowOff>
        </xdr:from>
        <xdr:to>
          <xdr:col>2</xdr:col>
          <xdr:colOff>85725</xdr:colOff>
          <xdr:row>161</xdr:row>
          <xdr:rowOff>47625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161</xdr:row>
          <xdr:rowOff>104775</xdr:rowOff>
        </xdr:from>
        <xdr:to>
          <xdr:col>2</xdr:col>
          <xdr:colOff>85725</xdr:colOff>
          <xdr:row>163</xdr:row>
          <xdr:rowOff>47625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162</xdr:row>
          <xdr:rowOff>104775</xdr:rowOff>
        </xdr:from>
        <xdr:to>
          <xdr:col>2</xdr:col>
          <xdr:colOff>85725</xdr:colOff>
          <xdr:row>164</xdr:row>
          <xdr:rowOff>47625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163</xdr:row>
          <xdr:rowOff>104775</xdr:rowOff>
        </xdr:from>
        <xdr:to>
          <xdr:col>2</xdr:col>
          <xdr:colOff>85725</xdr:colOff>
          <xdr:row>165</xdr:row>
          <xdr:rowOff>47625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165</xdr:row>
          <xdr:rowOff>104775</xdr:rowOff>
        </xdr:from>
        <xdr:to>
          <xdr:col>2</xdr:col>
          <xdr:colOff>85725</xdr:colOff>
          <xdr:row>167</xdr:row>
          <xdr:rowOff>47625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164</xdr:row>
          <xdr:rowOff>104775</xdr:rowOff>
        </xdr:from>
        <xdr:to>
          <xdr:col>2</xdr:col>
          <xdr:colOff>85725</xdr:colOff>
          <xdr:row>166</xdr:row>
          <xdr:rowOff>47625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166</xdr:row>
          <xdr:rowOff>104775</xdr:rowOff>
        </xdr:from>
        <xdr:to>
          <xdr:col>2</xdr:col>
          <xdr:colOff>85725</xdr:colOff>
          <xdr:row>168</xdr:row>
          <xdr:rowOff>47625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16</xdr:row>
      <xdr:rowOff>152400</xdr:rowOff>
    </xdr:from>
    <xdr:to>
      <xdr:col>5</xdr:col>
      <xdr:colOff>9525</xdr:colOff>
      <xdr:row>31</xdr:row>
      <xdr:rowOff>37098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1623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31</xdr:row>
      <xdr:rowOff>133350</xdr:rowOff>
    </xdr:from>
    <xdr:to>
      <xdr:col>5</xdr:col>
      <xdr:colOff>9525</xdr:colOff>
      <xdr:row>46</xdr:row>
      <xdr:rowOff>18048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6673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46</xdr:row>
      <xdr:rowOff>133350</xdr:rowOff>
    </xdr:from>
    <xdr:to>
      <xdr:col>5</xdr:col>
      <xdr:colOff>9525</xdr:colOff>
      <xdr:row>61</xdr:row>
      <xdr:rowOff>18048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82391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62</xdr:row>
      <xdr:rowOff>0</xdr:rowOff>
    </xdr:from>
    <xdr:to>
      <xdr:col>5</xdr:col>
      <xdr:colOff>9525</xdr:colOff>
      <xdr:row>76</xdr:row>
      <xdr:rowOff>56148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10013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76</xdr:row>
      <xdr:rowOff>142875</xdr:rowOff>
    </xdr:from>
    <xdr:to>
      <xdr:col>5</xdr:col>
      <xdr:colOff>19050</xdr:colOff>
      <xdr:row>91</xdr:row>
      <xdr:rowOff>27573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35636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91</xdr:row>
      <xdr:rowOff>133350</xdr:rowOff>
    </xdr:from>
    <xdr:to>
      <xdr:col>5</xdr:col>
      <xdr:colOff>19050</xdr:colOff>
      <xdr:row>106</xdr:row>
      <xdr:rowOff>18048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258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106</xdr:row>
      <xdr:rowOff>133350</xdr:rowOff>
    </xdr:from>
    <xdr:to>
      <xdr:col>5</xdr:col>
      <xdr:colOff>19050</xdr:colOff>
      <xdr:row>121</xdr:row>
      <xdr:rowOff>18048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6975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122</xdr:row>
      <xdr:rowOff>0</xdr:rowOff>
    </xdr:from>
    <xdr:to>
      <xdr:col>5</xdr:col>
      <xdr:colOff>19050</xdr:colOff>
      <xdr:row>136</xdr:row>
      <xdr:rowOff>56148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4598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136</xdr:row>
      <xdr:rowOff>142875</xdr:rowOff>
    </xdr:from>
    <xdr:to>
      <xdr:col>5</xdr:col>
      <xdr:colOff>9525</xdr:colOff>
      <xdr:row>151</xdr:row>
      <xdr:rowOff>27573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0220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151</xdr:row>
      <xdr:rowOff>123825</xdr:rowOff>
    </xdr:from>
    <xdr:to>
      <xdr:col>5</xdr:col>
      <xdr:colOff>19050</xdr:colOff>
      <xdr:row>166</xdr:row>
      <xdr:rowOff>8523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65747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166</xdr:row>
      <xdr:rowOff>133350</xdr:rowOff>
    </xdr:from>
    <xdr:to>
      <xdr:col>5</xdr:col>
      <xdr:colOff>19050</xdr:colOff>
      <xdr:row>181</xdr:row>
      <xdr:rowOff>18048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91560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182</xdr:row>
      <xdr:rowOff>0</xdr:rowOff>
    </xdr:from>
    <xdr:to>
      <xdr:col>5</xdr:col>
      <xdr:colOff>19050</xdr:colOff>
      <xdr:row>196</xdr:row>
      <xdr:rowOff>59323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19087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196</xdr:row>
      <xdr:rowOff>133350</xdr:rowOff>
    </xdr:from>
    <xdr:to>
      <xdr:col>5</xdr:col>
      <xdr:colOff>28575</xdr:colOff>
      <xdr:row>211</xdr:row>
      <xdr:rowOff>18048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44709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211</xdr:row>
      <xdr:rowOff>152400</xdr:rowOff>
    </xdr:from>
    <xdr:to>
      <xdr:col>5</xdr:col>
      <xdr:colOff>19050</xdr:colOff>
      <xdr:row>226</xdr:row>
      <xdr:rowOff>37098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0617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226</xdr:row>
      <xdr:rowOff>152400</xdr:rowOff>
    </xdr:from>
    <xdr:to>
      <xdr:col>5</xdr:col>
      <xdr:colOff>19050</xdr:colOff>
      <xdr:row>241</xdr:row>
      <xdr:rowOff>37098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6335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242</xdr:row>
      <xdr:rowOff>0</xdr:rowOff>
    </xdr:from>
    <xdr:to>
      <xdr:col>5</xdr:col>
      <xdr:colOff>19050</xdr:colOff>
      <xdr:row>256</xdr:row>
      <xdr:rowOff>56148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23672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256</xdr:row>
      <xdr:rowOff>142875</xdr:rowOff>
    </xdr:from>
    <xdr:to>
      <xdr:col>5</xdr:col>
      <xdr:colOff>28575</xdr:colOff>
      <xdr:row>271</xdr:row>
      <xdr:rowOff>27573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9389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271</xdr:row>
      <xdr:rowOff>161925</xdr:rowOff>
    </xdr:from>
    <xdr:to>
      <xdr:col>5</xdr:col>
      <xdr:colOff>28575</xdr:colOff>
      <xdr:row>286</xdr:row>
      <xdr:rowOff>46623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5297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286</xdr:row>
      <xdr:rowOff>142875</xdr:rowOff>
    </xdr:from>
    <xdr:to>
      <xdr:col>5</xdr:col>
      <xdr:colOff>19050</xdr:colOff>
      <xdr:row>301</xdr:row>
      <xdr:rowOff>27573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00824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302</xdr:row>
      <xdr:rowOff>0</xdr:rowOff>
    </xdr:from>
    <xdr:to>
      <xdr:col>5</xdr:col>
      <xdr:colOff>28575</xdr:colOff>
      <xdr:row>316</xdr:row>
      <xdr:rowOff>56148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28161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316</xdr:row>
      <xdr:rowOff>133350</xdr:rowOff>
    </xdr:from>
    <xdr:to>
      <xdr:col>5</xdr:col>
      <xdr:colOff>19050</xdr:colOff>
      <xdr:row>331</xdr:row>
      <xdr:rowOff>18048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53878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331</xdr:row>
      <xdr:rowOff>142875</xdr:rowOff>
    </xdr:from>
    <xdr:to>
      <xdr:col>5</xdr:col>
      <xdr:colOff>19050</xdr:colOff>
      <xdr:row>346</xdr:row>
      <xdr:rowOff>27573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79691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346</xdr:row>
      <xdr:rowOff>142875</xdr:rowOff>
    </xdr:from>
    <xdr:to>
      <xdr:col>5</xdr:col>
      <xdr:colOff>19050</xdr:colOff>
      <xdr:row>361</xdr:row>
      <xdr:rowOff>27573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05409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362</xdr:row>
      <xdr:rowOff>0</xdr:rowOff>
    </xdr:from>
    <xdr:to>
      <xdr:col>5</xdr:col>
      <xdr:colOff>38100</xdr:colOff>
      <xdr:row>376</xdr:row>
      <xdr:rowOff>56148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32745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376</xdr:row>
      <xdr:rowOff>142875</xdr:rowOff>
    </xdr:from>
    <xdr:to>
      <xdr:col>5</xdr:col>
      <xdr:colOff>28575</xdr:colOff>
      <xdr:row>391</xdr:row>
      <xdr:rowOff>27573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58558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391</xdr:row>
      <xdr:rowOff>123825</xdr:rowOff>
    </xdr:from>
    <xdr:to>
      <xdr:col>5</xdr:col>
      <xdr:colOff>19050</xdr:colOff>
      <xdr:row>406</xdr:row>
      <xdr:rowOff>8523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84085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406</xdr:row>
      <xdr:rowOff>142875</xdr:rowOff>
    </xdr:from>
    <xdr:to>
      <xdr:col>5</xdr:col>
      <xdr:colOff>19050</xdr:colOff>
      <xdr:row>421</xdr:row>
      <xdr:rowOff>27573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709993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422</xdr:row>
      <xdr:rowOff>0</xdr:rowOff>
    </xdr:from>
    <xdr:to>
      <xdr:col>5</xdr:col>
      <xdr:colOff>9525</xdr:colOff>
      <xdr:row>436</xdr:row>
      <xdr:rowOff>59323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37330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436</xdr:row>
      <xdr:rowOff>133350</xdr:rowOff>
    </xdr:from>
    <xdr:to>
      <xdr:col>5</xdr:col>
      <xdr:colOff>9525</xdr:colOff>
      <xdr:row>451</xdr:row>
      <xdr:rowOff>18048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63047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451</xdr:row>
      <xdr:rowOff>133350</xdr:rowOff>
    </xdr:from>
    <xdr:to>
      <xdr:col>5</xdr:col>
      <xdr:colOff>9525</xdr:colOff>
      <xdr:row>466</xdr:row>
      <xdr:rowOff>18048</xdr:rowOff>
    </xdr:to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88765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466</xdr:row>
      <xdr:rowOff>123825</xdr:rowOff>
    </xdr:from>
    <xdr:to>
      <xdr:col>5</xdr:col>
      <xdr:colOff>19050</xdr:colOff>
      <xdr:row>481</xdr:row>
      <xdr:rowOff>8523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14387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</xdr:row>
      <xdr:rowOff>28575</xdr:rowOff>
    </xdr:from>
    <xdr:to>
      <xdr:col>5</xdr:col>
      <xdr:colOff>0</xdr:colOff>
      <xdr:row>16</xdr:row>
      <xdr:rowOff>84723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8625"/>
          <a:ext cx="3267075" cy="24564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2</xdr:row>
      <xdr:rowOff>0</xdr:rowOff>
    </xdr:from>
    <xdr:to>
      <xdr:col>5</xdr:col>
      <xdr:colOff>3174</xdr:colOff>
      <xdr:row>16</xdr:row>
      <xdr:rowOff>56148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400050"/>
          <a:ext cx="3270250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</xdr:row>
      <xdr:rowOff>152400</xdr:rowOff>
    </xdr:from>
    <xdr:to>
      <xdr:col>5</xdr:col>
      <xdr:colOff>9525</xdr:colOff>
      <xdr:row>31</xdr:row>
      <xdr:rowOff>37098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9527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31</xdr:row>
      <xdr:rowOff>133350</xdr:rowOff>
    </xdr:from>
    <xdr:to>
      <xdr:col>5</xdr:col>
      <xdr:colOff>9525</xdr:colOff>
      <xdr:row>46</xdr:row>
      <xdr:rowOff>18048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5054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47</xdr:row>
      <xdr:rowOff>133350</xdr:rowOff>
    </xdr:from>
    <xdr:to>
      <xdr:col>5</xdr:col>
      <xdr:colOff>9525</xdr:colOff>
      <xdr:row>62</xdr:row>
      <xdr:rowOff>18048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80772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63</xdr:row>
      <xdr:rowOff>0</xdr:rowOff>
    </xdr:from>
    <xdr:to>
      <xdr:col>5</xdr:col>
      <xdr:colOff>9525</xdr:colOff>
      <xdr:row>77</xdr:row>
      <xdr:rowOff>56148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6870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77</xdr:row>
      <xdr:rowOff>142875</xdr:rowOff>
    </xdr:from>
    <xdr:to>
      <xdr:col>5</xdr:col>
      <xdr:colOff>19050</xdr:colOff>
      <xdr:row>92</xdr:row>
      <xdr:rowOff>27573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32302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93</xdr:row>
      <xdr:rowOff>133350</xdr:rowOff>
    </xdr:from>
    <xdr:to>
      <xdr:col>5</xdr:col>
      <xdr:colOff>19050</xdr:colOff>
      <xdr:row>108</xdr:row>
      <xdr:rowOff>18048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7924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108</xdr:row>
      <xdr:rowOff>133350</xdr:rowOff>
    </xdr:from>
    <xdr:to>
      <xdr:col>5</xdr:col>
      <xdr:colOff>19050</xdr:colOff>
      <xdr:row>123</xdr:row>
      <xdr:rowOff>18048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3642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124</xdr:row>
      <xdr:rowOff>0</xdr:rowOff>
    </xdr:from>
    <xdr:to>
      <xdr:col>5</xdr:col>
      <xdr:colOff>19050</xdr:colOff>
      <xdr:row>138</xdr:row>
      <xdr:rowOff>56148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740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139</xdr:row>
      <xdr:rowOff>142875</xdr:rowOff>
    </xdr:from>
    <xdr:to>
      <xdr:col>5</xdr:col>
      <xdr:colOff>9525</xdr:colOff>
      <xdr:row>154</xdr:row>
      <xdr:rowOff>27573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35172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154</xdr:row>
      <xdr:rowOff>123825</xdr:rowOff>
    </xdr:from>
    <xdr:to>
      <xdr:col>5</xdr:col>
      <xdr:colOff>19050</xdr:colOff>
      <xdr:row>169</xdr:row>
      <xdr:rowOff>8523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60699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169</xdr:row>
      <xdr:rowOff>133350</xdr:rowOff>
    </xdr:from>
    <xdr:to>
      <xdr:col>5</xdr:col>
      <xdr:colOff>19050</xdr:colOff>
      <xdr:row>184</xdr:row>
      <xdr:rowOff>18048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6512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186</xdr:row>
      <xdr:rowOff>0</xdr:rowOff>
    </xdr:from>
    <xdr:to>
      <xdr:col>5</xdr:col>
      <xdr:colOff>19050</xdr:colOff>
      <xdr:row>200</xdr:row>
      <xdr:rowOff>59323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1261050"/>
          <a:ext cx="3267075" cy="245962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200</xdr:row>
      <xdr:rowOff>133350</xdr:rowOff>
    </xdr:from>
    <xdr:to>
      <xdr:col>5</xdr:col>
      <xdr:colOff>28575</xdr:colOff>
      <xdr:row>215</xdr:row>
      <xdr:rowOff>18048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37947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215</xdr:row>
      <xdr:rowOff>152400</xdr:rowOff>
    </xdr:from>
    <xdr:to>
      <xdr:col>5</xdr:col>
      <xdr:colOff>19050</xdr:colOff>
      <xdr:row>230</xdr:row>
      <xdr:rowOff>37098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3855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231</xdr:row>
      <xdr:rowOff>152400</xdr:rowOff>
    </xdr:from>
    <xdr:to>
      <xdr:col>5</xdr:col>
      <xdr:colOff>19050</xdr:colOff>
      <xdr:row>246</xdr:row>
      <xdr:rowOff>37098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9572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247</xdr:row>
      <xdr:rowOff>0</xdr:rowOff>
    </xdr:from>
    <xdr:to>
      <xdr:col>5</xdr:col>
      <xdr:colOff>19050</xdr:colOff>
      <xdr:row>261</xdr:row>
      <xdr:rowOff>56148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15480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261</xdr:row>
      <xdr:rowOff>142875</xdr:rowOff>
    </xdr:from>
    <xdr:to>
      <xdr:col>5</xdr:col>
      <xdr:colOff>28575</xdr:colOff>
      <xdr:row>276</xdr:row>
      <xdr:rowOff>27573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0912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277</xdr:row>
      <xdr:rowOff>161925</xdr:rowOff>
    </xdr:from>
    <xdr:to>
      <xdr:col>5</xdr:col>
      <xdr:colOff>28575</xdr:colOff>
      <xdr:row>292</xdr:row>
      <xdr:rowOff>46623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66820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292</xdr:row>
      <xdr:rowOff>142875</xdr:rowOff>
    </xdr:from>
    <xdr:to>
      <xdr:col>5</xdr:col>
      <xdr:colOff>19050</xdr:colOff>
      <xdr:row>307</xdr:row>
      <xdr:rowOff>27573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92347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308</xdr:row>
      <xdr:rowOff>0</xdr:rowOff>
    </xdr:from>
    <xdr:to>
      <xdr:col>5</xdr:col>
      <xdr:colOff>28575</xdr:colOff>
      <xdr:row>322</xdr:row>
      <xdr:rowOff>56148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18350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323</xdr:row>
      <xdr:rowOff>133350</xdr:rowOff>
    </xdr:from>
    <xdr:to>
      <xdr:col>5</xdr:col>
      <xdr:colOff>19050</xdr:colOff>
      <xdr:row>338</xdr:row>
      <xdr:rowOff>18048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43687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338</xdr:row>
      <xdr:rowOff>142875</xdr:rowOff>
    </xdr:from>
    <xdr:to>
      <xdr:col>5</xdr:col>
      <xdr:colOff>19050</xdr:colOff>
      <xdr:row>353</xdr:row>
      <xdr:rowOff>27573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69499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353</xdr:row>
      <xdr:rowOff>142875</xdr:rowOff>
    </xdr:from>
    <xdr:to>
      <xdr:col>5</xdr:col>
      <xdr:colOff>19050</xdr:colOff>
      <xdr:row>368</xdr:row>
      <xdr:rowOff>27573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95217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370</xdr:row>
      <xdr:rowOff>0</xdr:rowOff>
    </xdr:from>
    <xdr:to>
      <xdr:col>5</xdr:col>
      <xdr:colOff>38100</xdr:colOff>
      <xdr:row>384</xdr:row>
      <xdr:rowOff>56148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21220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384</xdr:row>
      <xdr:rowOff>142875</xdr:rowOff>
    </xdr:from>
    <xdr:to>
      <xdr:col>5</xdr:col>
      <xdr:colOff>28575</xdr:colOff>
      <xdr:row>399</xdr:row>
      <xdr:rowOff>27573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46652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399</xdr:row>
      <xdr:rowOff>123825</xdr:rowOff>
    </xdr:from>
    <xdr:to>
      <xdr:col>5</xdr:col>
      <xdr:colOff>19050</xdr:colOff>
      <xdr:row>414</xdr:row>
      <xdr:rowOff>8523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72179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415</xdr:row>
      <xdr:rowOff>142875</xdr:rowOff>
    </xdr:from>
    <xdr:to>
      <xdr:col>5</xdr:col>
      <xdr:colOff>19050</xdr:colOff>
      <xdr:row>430</xdr:row>
      <xdr:rowOff>27573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980872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431</xdr:row>
      <xdr:rowOff>0</xdr:rowOff>
    </xdr:from>
    <xdr:to>
      <xdr:col>5</xdr:col>
      <xdr:colOff>9525</xdr:colOff>
      <xdr:row>445</xdr:row>
      <xdr:rowOff>59323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2409050"/>
          <a:ext cx="3267075" cy="2459623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445</xdr:row>
      <xdr:rowOff>133350</xdr:rowOff>
    </xdr:from>
    <xdr:to>
      <xdr:col>5</xdr:col>
      <xdr:colOff>9525</xdr:colOff>
      <xdr:row>460</xdr:row>
      <xdr:rowOff>18048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494270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461</xdr:row>
      <xdr:rowOff>133350</xdr:rowOff>
    </xdr:from>
    <xdr:to>
      <xdr:col>5</xdr:col>
      <xdr:colOff>9525</xdr:colOff>
      <xdr:row>476</xdr:row>
      <xdr:rowOff>18048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7514450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476</xdr:row>
      <xdr:rowOff>123825</xdr:rowOff>
    </xdr:from>
    <xdr:to>
      <xdr:col>5</xdr:col>
      <xdr:colOff>19050</xdr:colOff>
      <xdr:row>491</xdr:row>
      <xdr:rowOff>8523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0076675"/>
          <a:ext cx="3267075" cy="245644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491</xdr:row>
      <xdr:rowOff>158750</xdr:rowOff>
    </xdr:from>
    <xdr:to>
      <xdr:col>5</xdr:col>
      <xdr:colOff>12700</xdr:colOff>
      <xdr:row>506</xdr:row>
      <xdr:rowOff>43448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85947250"/>
          <a:ext cx="3251200" cy="250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Normal="100" zoomScaleSheetLayoutView="100" workbookViewId="0">
      <selection activeCell="P10" sqref="P10:U10"/>
    </sheetView>
  </sheetViews>
  <sheetFormatPr defaultColWidth="8.875" defaultRowHeight="13.5"/>
  <cols>
    <col min="1" max="1" width="2.5" style="20" customWidth="1"/>
    <col min="2" max="2" width="5.875" style="20" customWidth="1"/>
    <col min="3" max="3" width="2.625" style="20" customWidth="1"/>
    <col min="4" max="4" width="4.125" style="20" customWidth="1"/>
    <col min="5" max="5" width="4.5" style="20" customWidth="1"/>
    <col min="6" max="6" width="4.125" style="20" customWidth="1"/>
    <col min="7" max="7" width="4.25" style="20" customWidth="1"/>
    <col min="8" max="8" width="3.625" style="20" customWidth="1"/>
    <col min="9" max="9" width="2.5" style="20" bestFit="1" customWidth="1"/>
    <col min="10" max="10" width="4.125" style="20" customWidth="1"/>
    <col min="11" max="11" width="4.375" style="20" customWidth="1"/>
    <col min="12" max="12" width="4.75" style="20" customWidth="1"/>
    <col min="13" max="13" width="2.5" style="20" bestFit="1" customWidth="1"/>
    <col min="14" max="14" width="4.125" style="20" customWidth="1"/>
    <col min="15" max="15" width="5" style="20" customWidth="1"/>
    <col min="16" max="19" width="4.125" style="20" customWidth="1"/>
    <col min="20" max="20" width="6.5" style="20" customWidth="1"/>
    <col min="21" max="21" width="5.75" style="20" customWidth="1"/>
    <col min="22" max="16384" width="8.875" style="20"/>
  </cols>
  <sheetData>
    <row r="1" spans="1:21" s="19" customFormat="1" ht="17.25">
      <c r="A1" s="53"/>
      <c r="B1" s="53"/>
      <c r="C1" s="53"/>
      <c r="D1" s="142" t="s">
        <v>72</v>
      </c>
      <c r="E1" s="142"/>
      <c r="F1" s="55">
        <v>3</v>
      </c>
      <c r="G1" s="141" t="s">
        <v>71</v>
      </c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4.25">
      <c r="A2" s="21"/>
      <c r="B2" s="21"/>
      <c r="C2" s="21"/>
      <c r="D2" s="21"/>
      <c r="E2" s="21"/>
      <c r="F2" s="23"/>
      <c r="G2" s="23" t="s">
        <v>81</v>
      </c>
      <c r="H2" s="52">
        <f>IF(F1="","",F1)</f>
        <v>3</v>
      </c>
      <c r="I2" s="21" t="s">
        <v>82</v>
      </c>
      <c r="J2" s="21"/>
      <c r="K2" s="21"/>
      <c r="L2" s="21"/>
      <c r="M2" s="52">
        <f>IF(F1="","",F1+1)</f>
        <v>4</v>
      </c>
      <c r="N2" s="21" t="s">
        <v>83</v>
      </c>
      <c r="O2" s="21"/>
      <c r="P2" s="21"/>
      <c r="Q2" s="21"/>
      <c r="R2" s="21"/>
      <c r="S2" s="21"/>
      <c r="T2" s="21"/>
      <c r="U2" s="21"/>
    </row>
    <row r="3" spans="1:21" ht="14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18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47"/>
      <c r="O4" s="147"/>
      <c r="P4" s="148" t="s">
        <v>73</v>
      </c>
      <c r="Q4" s="148"/>
      <c r="R4" s="148"/>
      <c r="S4" s="148"/>
      <c r="T4" s="148"/>
      <c r="U4" s="148"/>
    </row>
    <row r="5" spans="1:21" ht="14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2"/>
      <c r="P5" s="23"/>
      <c r="Q5" s="23"/>
      <c r="R5" s="23"/>
      <c r="S5" s="23"/>
      <c r="T5" s="23"/>
      <c r="U5" s="23"/>
    </row>
    <row r="6" spans="1:21" ht="14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14.25">
      <c r="A7" s="21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4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4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33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46" t="s">
        <v>0</v>
      </c>
      <c r="N10" s="146"/>
      <c r="O10" s="146"/>
      <c r="P10" s="144" t="s">
        <v>118</v>
      </c>
      <c r="Q10" s="144"/>
      <c r="R10" s="144"/>
      <c r="S10" s="144"/>
      <c r="T10" s="144"/>
      <c r="U10" s="144"/>
    </row>
    <row r="11" spans="1:21" ht="33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45" t="s">
        <v>112</v>
      </c>
      <c r="N11" s="145"/>
      <c r="O11" s="145"/>
      <c r="P11" s="143"/>
      <c r="Q11" s="143"/>
      <c r="R11" s="143"/>
      <c r="S11" s="143"/>
      <c r="T11" s="143"/>
      <c r="U11" s="24" t="s">
        <v>1</v>
      </c>
    </row>
    <row r="12" spans="1:21" ht="19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5"/>
      <c r="R12" s="25"/>
      <c r="S12" s="25"/>
      <c r="T12" s="25"/>
      <c r="U12" s="23"/>
    </row>
    <row r="13" spans="1:21" ht="14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14.25">
      <c r="A14" s="109" t="s">
        <v>76</v>
      </c>
      <c r="B14" s="109"/>
      <c r="C14" s="54">
        <f>IF(F1="","",F1)</f>
        <v>3</v>
      </c>
      <c r="D14" s="21" t="s">
        <v>79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14.25">
      <c r="A15" s="21" t="s">
        <v>80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14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14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16.5" customHeight="1">
      <c r="A18" s="117" t="s">
        <v>74</v>
      </c>
      <c r="B18" s="117"/>
      <c r="C18" s="52">
        <f>C14</f>
        <v>3</v>
      </c>
      <c r="D18" s="21" t="s">
        <v>99</v>
      </c>
      <c r="E18" s="21"/>
      <c r="F18" s="21"/>
      <c r="G18" s="21"/>
      <c r="H18" s="21"/>
      <c r="I18" s="52">
        <f>IF(F1="","",C18+1)</f>
        <v>4</v>
      </c>
      <c r="J18" s="21" t="s">
        <v>75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28.5" customHeight="1">
      <c r="A19" s="111" t="s">
        <v>10</v>
      </c>
      <c r="B19" s="111"/>
      <c r="C19" s="111"/>
      <c r="D19" s="111"/>
      <c r="E19" s="11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ht="31.5" customHeight="1">
      <c r="A20" s="21"/>
      <c r="B20" s="114" t="s">
        <v>96</v>
      </c>
      <c r="C20" s="115"/>
      <c r="D20" s="115"/>
      <c r="E20" s="115"/>
      <c r="F20" s="115"/>
      <c r="G20" s="115"/>
      <c r="H20" s="116"/>
      <c r="I20" s="114" t="s">
        <v>97</v>
      </c>
      <c r="J20" s="115"/>
      <c r="K20" s="115"/>
      <c r="L20" s="115"/>
      <c r="M20" s="115"/>
      <c r="N20" s="116"/>
      <c r="O20" s="114" t="s">
        <v>95</v>
      </c>
      <c r="P20" s="115"/>
      <c r="Q20" s="115"/>
      <c r="R20" s="115"/>
      <c r="S20" s="115"/>
      <c r="T20" s="115"/>
      <c r="U20" s="116"/>
    </row>
    <row r="21" spans="1:21" ht="31.5" customHeight="1">
      <c r="A21" s="21"/>
      <c r="B21" s="106" t="s">
        <v>104</v>
      </c>
      <c r="C21" s="127"/>
      <c r="D21" s="127"/>
      <c r="E21" s="127"/>
      <c r="F21" s="127"/>
      <c r="G21" s="127"/>
      <c r="H21" s="128"/>
      <c r="I21" s="121">
        <v>0</v>
      </c>
      <c r="J21" s="122"/>
      <c r="K21" s="122"/>
      <c r="L21" s="122"/>
      <c r="M21" s="122"/>
      <c r="N21" s="123"/>
      <c r="O21" s="124"/>
      <c r="P21" s="125"/>
      <c r="Q21" s="125"/>
      <c r="R21" s="125"/>
      <c r="S21" s="125"/>
      <c r="T21" s="125"/>
      <c r="U21" s="126"/>
    </row>
    <row r="22" spans="1:21" ht="31.5" customHeight="1">
      <c r="A22" s="21"/>
      <c r="B22" s="129" t="s">
        <v>8</v>
      </c>
      <c r="C22" s="127"/>
      <c r="D22" s="127"/>
      <c r="E22" s="127"/>
      <c r="F22" s="127"/>
      <c r="G22" s="127"/>
      <c r="H22" s="128"/>
      <c r="I22" s="121">
        <v>0</v>
      </c>
      <c r="J22" s="122"/>
      <c r="K22" s="122"/>
      <c r="L22" s="122"/>
      <c r="M22" s="122"/>
      <c r="N22" s="123"/>
      <c r="O22" s="124"/>
      <c r="P22" s="125"/>
      <c r="Q22" s="125"/>
      <c r="R22" s="125"/>
      <c r="S22" s="125"/>
      <c r="T22" s="125"/>
      <c r="U22" s="126"/>
    </row>
    <row r="23" spans="1:21" ht="31.5" customHeight="1">
      <c r="A23" s="21"/>
      <c r="B23" s="110" t="s">
        <v>9</v>
      </c>
      <c r="C23" s="110"/>
      <c r="D23" s="110"/>
      <c r="E23" s="110"/>
      <c r="F23" s="110"/>
      <c r="G23" s="110"/>
      <c r="H23" s="110"/>
      <c r="I23" s="121">
        <v>0</v>
      </c>
      <c r="J23" s="122"/>
      <c r="K23" s="122"/>
      <c r="L23" s="122"/>
      <c r="M23" s="122"/>
      <c r="N23" s="123"/>
      <c r="O23" s="124"/>
      <c r="P23" s="125"/>
      <c r="Q23" s="125"/>
      <c r="R23" s="125"/>
      <c r="S23" s="125"/>
      <c r="T23" s="125"/>
      <c r="U23" s="126"/>
    </row>
    <row r="24" spans="1:21" ht="31.5" customHeight="1">
      <c r="A24" s="21"/>
      <c r="B24" s="114" t="s">
        <v>98</v>
      </c>
      <c r="C24" s="115"/>
      <c r="D24" s="115"/>
      <c r="E24" s="115"/>
      <c r="F24" s="115"/>
      <c r="G24" s="115"/>
      <c r="H24" s="116"/>
      <c r="I24" s="133">
        <f>SUM(I21:N23)</f>
        <v>0</v>
      </c>
      <c r="J24" s="134"/>
      <c r="K24" s="134"/>
      <c r="L24" s="134"/>
      <c r="M24" s="134"/>
      <c r="N24" s="135"/>
      <c r="O24" s="136"/>
      <c r="P24" s="137"/>
      <c r="Q24" s="137"/>
      <c r="R24" s="137"/>
      <c r="S24" s="137"/>
      <c r="T24" s="137"/>
      <c r="U24" s="138"/>
    </row>
    <row r="25" spans="1:21" ht="31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31.5" customHeight="1">
      <c r="A26" s="111" t="s">
        <v>11</v>
      </c>
      <c r="B26" s="111"/>
      <c r="C26" s="111"/>
      <c r="D26" s="111"/>
      <c r="E26" s="111"/>
      <c r="F26" s="111"/>
      <c r="G26" s="111"/>
      <c r="H26" s="11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31.5" customHeight="1">
      <c r="A27" s="21"/>
      <c r="B27" s="114" t="s">
        <v>96</v>
      </c>
      <c r="C27" s="115"/>
      <c r="D27" s="115"/>
      <c r="E27" s="115"/>
      <c r="F27" s="115"/>
      <c r="G27" s="115"/>
      <c r="H27" s="116"/>
      <c r="I27" s="114" t="s">
        <v>97</v>
      </c>
      <c r="J27" s="115"/>
      <c r="K27" s="115"/>
      <c r="L27" s="115"/>
      <c r="M27" s="115"/>
      <c r="N27" s="116"/>
      <c r="O27" s="114" t="s">
        <v>95</v>
      </c>
      <c r="P27" s="115"/>
      <c r="Q27" s="115"/>
      <c r="R27" s="115"/>
      <c r="S27" s="115"/>
      <c r="T27" s="115"/>
      <c r="U27" s="116"/>
    </row>
    <row r="28" spans="1:21" ht="31.5" customHeight="1">
      <c r="A28" s="21"/>
      <c r="B28" s="113" t="s">
        <v>12</v>
      </c>
      <c r="C28" s="113"/>
      <c r="D28" s="113"/>
      <c r="E28" s="113"/>
      <c r="F28" s="113"/>
      <c r="G28" s="113"/>
      <c r="H28" s="113"/>
      <c r="I28" s="102">
        <v>0</v>
      </c>
      <c r="J28" s="102"/>
      <c r="K28" s="102"/>
      <c r="L28" s="102"/>
      <c r="M28" s="102"/>
      <c r="N28" s="102"/>
      <c r="O28" s="118"/>
      <c r="P28" s="118"/>
      <c r="Q28" s="118"/>
      <c r="R28" s="118"/>
      <c r="S28" s="118"/>
      <c r="T28" s="118"/>
      <c r="U28" s="118"/>
    </row>
    <row r="29" spans="1:21" ht="31.5" customHeight="1">
      <c r="A29" s="21"/>
      <c r="B29" s="110" t="s">
        <v>13</v>
      </c>
      <c r="C29" s="110"/>
      <c r="D29" s="110"/>
      <c r="E29" s="110"/>
      <c r="F29" s="110"/>
      <c r="G29" s="110"/>
      <c r="H29" s="110"/>
      <c r="I29" s="102">
        <v>0</v>
      </c>
      <c r="J29" s="102"/>
      <c r="K29" s="102"/>
      <c r="L29" s="102"/>
      <c r="M29" s="102"/>
      <c r="N29" s="102"/>
      <c r="O29" s="119" t="s">
        <v>70</v>
      </c>
      <c r="P29" s="120"/>
      <c r="Q29" s="120"/>
      <c r="R29" s="120"/>
      <c r="S29" s="120"/>
      <c r="T29" s="120"/>
      <c r="U29" s="120"/>
    </row>
    <row r="30" spans="1:21" ht="31.5" customHeight="1">
      <c r="A30" s="21"/>
      <c r="B30" s="112" t="s">
        <v>100</v>
      </c>
      <c r="C30" s="113"/>
      <c r="D30" s="113"/>
      <c r="E30" s="113"/>
      <c r="F30" s="113"/>
      <c r="G30" s="113"/>
      <c r="H30" s="113"/>
      <c r="I30" s="102">
        <v>0</v>
      </c>
      <c r="J30" s="102"/>
      <c r="K30" s="102"/>
      <c r="L30" s="102"/>
      <c r="M30" s="102"/>
      <c r="N30" s="102"/>
      <c r="O30" s="120" t="s">
        <v>70</v>
      </c>
      <c r="P30" s="120"/>
      <c r="Q30" s="120"/>
      <c r="R30" s="120"/>
      <c r="S30" s="120"/>
      <c r="T30" s="120"/>
      <c r="U30" s="120"/>
    </row>
    <row r="31" spans="1:21" ht="31.5" customHeight="1">
      <c r="A31" s="21"/>
      <c r="B31" s="106" t="s">
        <v>119</v>
      </c>
      <c r="C31" s="107"/>
      <c r="D31" s="107"/>
      <c r="E31" s="107"/>
      <c r="F31" s="107"/>
      <c r="G31" s="107"/>
      <c r="H31" s="108"/>
      <c r="I31" s="102">
        <v>0</v>
      </c>
      <c r="J31" s="102"/>
      <c r="K31" s="102"/>
      <c r="L31" s="102"/>
      <c r="M31" s="102"/>
      <c r="N31" s="102"/>
      <c r="O31" s="103"/>
      <c r="P31" s="104"/>
      <c r="Q31" s="104"/>
      <c r="R31" s="104"/>
      <c r="S31" s="104"/>
      <c r="T31" s="104"/>
      <c r="U31" s="105"/>
    </row>
    <row r="32" spans="1:21" ht="31.5" customHeight="1">
      <c r="A32" s="21"/>
      <c r="B32" s="113" t="s">
        <v>14</v>
      </c>
      <c r="C32" s="113"/>
      <c r="D32" s="113"/>
      <c r="E32" s="113"/>
      <c r="F32" s="113"/>
      <c r="G32" s="113"/>
      <c r="H32" s="113"/>
      <c r="I32" s="140">
        <f>I33-I28-I29-I30-I31</f>
        <v>0</v>
      </c>
      <c r="J32" s="140"/>
      <c r="K32" s="140"/>
      <c r="L32" s="140"/>
      <c r="M32" s="140"/>
      <c r="N32" s="140"/>
      <c r="O32" s="118"/>
      <c r="P32" s="118"/>
      <c r="Q32" s="118"/>
      <c r="R32" s="118"/>
      <c r="S32" s="118"/>
      <c r="T32" s="118"/>
      <c r="U32" s="118"/>
    </row>
    <row r="33" spans="1:21" ht="31.5" customHeight="1">
      <c r="A33" s="21"/>
      <c r="B33" s="139" t="s">
        <v>98</v>
      </c>
      <c r="C33" s="139"/>
      <c r="D33" s="139"/>
      <c r="E33" s="139"/>
      <c r="F33" s="139"/>
      <c r="G33" s="139"/>
      <c r="H33" s="139"/>
      <c r="I33" s="133">
        <f>I24</f>
        <v>0</v>
      </c>
      <c r="J33" s="134"/>
      <c r="K33" s="134"/>
      <c r="L33" s="134"/>
      <c r="M33" s="134"/>
      <c r="N33" s="135"/>
      <c r="O33" s="130"/>
      <c r="P33" s="131"/>
      <c r="Q33" s="131"/>
      <c r="R33" s="131"/>
      <c r="S33" s="131"/>
      <c r="T33" s="131"/>
      <c r="U33" s="132"/>
    </row>
    <row r="34" spans="1:21" ht="14.25">
      <c r="A34" s="21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</sheetData>
  <sheetProtection sheet="1" objects="1" scenarios="1"/>
  <mergeCells count="48">
    <mergeCell ref="G1:U1"/>
    <mergeCell ref="D1:E1"/>
    <mergeCell ref="P11:T11"/>
    <mergeCell ref="P10:U10"/>
    <mergeCell ref="M11:O11"/>
    <mergeCell ref="M10:O10"/>
    <mergeCell ref="N4:O4"/>
    <mergeCell ref="P4:U4"/>
    <mergeCell ref="O33:U33"/>
    <mergeCell ref="I24:N24"/>
    <mergeCell ref="O24:U24"/>
    <mergeCell ref="B24:H24"/>
    <mergeCell ref="I27:N27"/>
    <mergeCell ref="B27:H27"/>
    <mergeCell ref="I28:N28"/>
    <mergeCell ref="O32:U32"/>
    <mergeCell ref="O27:U27"/>
    <mergeCell ref="B28:H28"/>
    <mergeCell ref="B33:H33"/>
    <mergeCell ref="I33:N33"/>
    <mergeCell ref="I30:N30"/>
    <mergeCell ref="B32:H32"/>
    <mergeCell ref="I32:N32"/>
    <mergeCell ref="O30:U30"/>
    <mergeCell ref="O23:U23"/>
    <mergeCell ref="O21:U21"/>
    <mergeCell ref="O22:U22"/>
    <mergeCell ref="O20:U20"/>
    <mergeCell ref="B21:H21"/>
    <mergeCell ref="B22:H22"/>
    <mergeCell ref="I21:N21"/>
    <mergeCell ref="I22:N22"/>
    <mergeCell ref="I31:N31"/>
    <mergeCell ref="O31:U31"/>
    <mergeCell ref="B31:H31"/>
    <mergeCell ref="A14:B14"/>
    <mergeCell ref="B23:H23"/>
    <mergeCell ref="A19:E19"/>
    <mergeCell ref="A26:H26"/>
    <mergeCell ref="B30:H30"/>
    <mergeCell ref="I20:N20"/>
    <mergeCell ref="B20:H20"/>
    <mergeCell ref="A18:B18"/>
    <mergeCell ref="O28:U28"/>
    <mergeCell ref="B29:H29"/>
    <mergeCell ref="I29:N29"/>
    <mergeCell ref="O29:U29"/>
    <mergeCell ref="I23:N23"/>
  </mergeCells>
  <phoneticPr fontId="5"/>
  <printOptions horizontalCentered="1"/>
  <pageMargins left="0.35433070866141736" right="0.23622047244094491" top="0.6692913385826772" bottom="0.2755905511811023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9" sqref="B19"/>
    </sheetView>
  </sheetViews>
  <sheetFormatPr defaultRowHeight="13.5"/>
  <cols>
    <col min="1" max="1" width="32.375" style="2" customWidth="1"/>
    <col min="2" max="2" width="21.875" style="2" customWidth="1"/>
    <col min="3" max="3" width="35.875" style="2" customWidth="1"/>
    <col min="4" max="16384" width="9" style="2"/>
  </cols>
  <sheetData>
    <row r="1" spans="1:3" ht="14.25">
      <c r="A1" s="48" t="s">
        <v>15</v>
      </c>
      <c r="B1" s="1"/>
      <c r="C1" s="1"/>
    </row>
    <row r="2" spans="1:3" ht="21">
      <c r="A2" s="85" t="s">
        <v>113</v>
      </c>
      <c r="B2" s="81"/>
      <c r="C2" s="74"/>
    </row>
    <row r="3" spans="1:3" ht="21">
      <c r="A3" s="37"/>
      <c r="B3" s="5"/>
      <c r="C3" s="74" t="str">
        <f>'実績報告（全集落）'!P10</f>
        <v>○○集落協定</v>
      </c>
    </row>
    <row r="4" spans="1:3" ht="48" customHeight="1">
      <c r="A4" s="69" t="s">
        <v>16</v>
      </c>
      <c r="B4" s="69" t="s">
        <v>40</v>
      </c>
      <c r="C4" s="69" t="s">
        <v>17</v>
      </c>
    </row>
    <row r="5" spans="1:3" ht="48" customHeight="1">
      <c r="A5" s="68" t="s">
        <v>18</v>
      </c>
      <c r="B5" s="56">
        <v>0</v>
      </c>
      <c r="C5" s="82"/>
    </row>
    <row r="6" spans="1:3" ht="48" customHeight="1">
      <c r="A6" s="68" t="s">
        <v>27</v>
      </c>
      <c r="B6" s="56">
        <v>0</v>
      </c>
      <c r="C6" s="82"/>
    </row>
    <row r="7" spans="1:3" ht="48" customHeight="1">
      <c r="A7" s="68" t="s">
        <v>19</v>
      </c>
      <c r="B7" s="56">
        <v>0</v>
      </c>
      <c r="C7" s="82"/>
    </row>
    <row r="8" spans="1:3" ht="48" customHeight="1">
      <c r="A8" s="68" t="s">
        <v>20</v>
      </c>
      <c r="B8" s="56">
        <v>0</v>
      </c>
      <c r="C8" s="82"/>
    </row>
    <row r="9" spans="1:3" ht="48" customHeight="1">
      <c r="A9" s="68" t="s">
        <v>21</v>
      </c>
      <c r="B9" s="56">
        <v>0</v>
      </c>
      <c r="C9" s="82"/>
    </row>
    <row r="10" spans="1:3" ht="48" customHeight="1">
      <c r="A10" s="68" t="s">
        <v>22</v>
      </c>
      <c r="B10" s="56">
        <v>0</v>
      </c>
      <c r="C10" s="82"/>
    </row>
    <row r="11" spans="1:3" ht="48" customHeight="1">
      <c r="A11" s="68" t="s">
        <v>29</v>
      </c>
      <c r="B11" s="56">
        <v>0</v>
      </c>
      <c r="C11" s="82"/>
    </row>
    <row r="12" spans="1:3" ht="48" customHeight="1">
      <c r="A12" s="68" t="s">
        <v>28</v>
      </c>
      <c r="B12" s="56">
        <v>0</v>
      </c>
      <c r="C12" s="82"/>
    </row>
    <row r="13" spans="1:3" ht="48" customHeight="1">
      <c r="A13" s="7" t="s">
        <v>68</v>
      </c>
      <c r="B13" s="56">
        <v>0</v>
      </c>
      <c r="C13" s="82"/>
    </row>
    <row r="14" spans="1:3" ht="48" customHeight="1">
      <c r="A14" s="68" t="s">
        <v>23</v>
      </c>
      <c r="B14" s="56">
        <v>0</v>
      </c>
      <c r="C14" s="82"/>
    </row>
    <row r="15" spans="1:3" ht="48" customHeight="1">
      <c r="A15" s="68" t="s">
        <v>24</v>
      </c>
      <c r="B15" s="56">
        <v>0</v>
      </c>
      <c r="C15" s="82"/>
    </row>
    <row r="16" spans="1:3" ht="48" customHeight="1">
      <c r="A16" s="68" t="s">
        <v>25</v>
      </c>
      <c r="B16" s="56">
        <v>0</v>
      </c>
      <c r="C16" s="82"/>
    </row>
    <row r="17" spans="1:3" ht="48" customHeight="1">
      <c r="A17" s="68" t="s">
        <v>26</v>
      </c>
      <c r="B17" s="56">
        <v>0</v>
      </c>
      <c r="C17" s="82"/>
    </row>
    <row r="18" spans="1:3" ht="48" customHeight="1">
      <c r="A18" s="69" t="s">
        <v>46</v>
      </c>
      <c r="B18" s="6">
        <f>SUM(B5:B17)</f>
        <v>0</v>
      </c>
      <c r="C18" s="4"/>
    </row>
    <row r="19" spans="1:3" ht="30" customHeight="1"/>
    <row r="20" spans="1:3" ht="30" customHeight="1"/>
    <row r="21" spans="1:3" ht="30" customHeight="1"/>
  </sheetData>
  <phoneticPr fontId="5"/>
  <printOptions horizontalCentered="1"/>
  <pageMargins left="0.59055118110236227" right="0.43307086614173229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3"/>
  <sheetViews>
    <sheetView zoomScaleNormal="100" workbookViewId="0">
      <selection activeCell="D9" sqref="D9"/>
    </sheetView>
  </sheetViews>
  <sheetFormatPr defaultRowHeight="13.5"/>
  <cols>
    <col min="1" max="1" width="11.125" style="9" customWidth="1"/>
    <col min="2" max="2" width="11.875" style="9" customWidth="1"/>
    <col min="3" max="3" width="23.625" style="9" customWidth="1"/>
    <col min="4" max="4" width="22.875" style="9" customWidth="1"/>
    <col min="5" max="5" width="11" style="9" customWidth="1"/>
    <col min="6" max="6" width="14.625" style="9" customWidth="1"/>
    <col min="7" max="16384" width="9" style="9"/>
  </cols>
  <sheetData>
    <row r="1" spans="1:6" ht="14.25">
      <c r="A1" s="9" t="s">
        <v>15</v>
      </c>
      <c r="B1" s="8"/>
      <c r="C1" s="8"/>
      <c r="D1" s="8"/>
      <c r="E1" s="8"/>
      <c r="F1" s="8"/>
    </row>
    <row r="2" spans="1:6" ht="21" customHeight="1">
      <c r="A2" s="85" t="s">
        <v>114</v>
      </c>
      <c r="B2" s="80"/>
      <c r="C2" s="10"/>
      <c r="D2" s="78"/>
      <c r="E2" s="79"/>
      <c r="F2" s="79"/>
    </row>
    <row r="3" spans="1:6" ht="17.25">
      <c r="A3" s="37"/>
      <c r="B3" s="38"/>
      <c r="C3" s="10"/>
      <c r="D3" s="77"/>
      <c r="E3" s="155" t="str">
        <f>'実績報告（全集落）'!P10</f>
        <v>○○集落協定</v>
      </c>
      <c r="F3" s="156"/>
    </row>
    <row r="4" spans="1:6" ht="36" customHeight="1">
      <c r="A4" s="3" t="s">
        <v>41</v>
      </c>
      <c r="B4" s="3" t="s">
        <v>39</v>
      </c>
      <c r="C4" s="3" t="s">
        <v>45</v>
      </c>
      <c r="D4" s="3" t="s">
        <v>43</v>
      </c>
      <c r="E4" s="57" t="s">
        <v>87</v>
      </c>
      <c r="F4" s="3" t="s">
        <v>44</v>
      </c>
    </row>
    <row r="5" spans="1:6" ht="117" customHeight="1">
      <c r="A5" s="149" t="s">
        <v>30</v>
      </c>
      <c r="B5" s="7" t="s">
        <v>32</v>
      </c>
      <c r="C5" s="89"/>
      <c r="D5" s="89"/>
      <c r="E5" s="90"/>
      <c r="F5" s="91">
        <v>0</v>
      </c>
    </row>
    <row r="6" spans="1:6" ht="117" customHeight="1">
      <c r="A6" s="150"/>
      <c r="B6" s="7" t="s">
        <v>31</v>
      </c>
      <c r="C6" s="89"/>
      <c r="D6" s="89"/>
      <c r="E6" s="90"/>
      <c r="F6" s="91">
        <v>0</v>
      </c>
    </row>
    <row r="7" spans="1:6" ht="117" customHeight="1">
      <c r="A7" s="151"/>
      <c r="B7" s="7" t="s">
        <v>33</v>
      </c>
      <c r="C7" s="89"/>
      <c r="D7" s="89"/>
      <c r="E7" s="90"/>
      <c r="F7" s="91">
        <v>0</v>
      </c>
    </row>
    <row r="8" spans="1:6" ht="117" customHeight="1">
      <c r="A8" s="149" t="s">
        <v>34</v>
      </c>
      <c r="B8" s="7" t="s">
        <v>35</v>
      </c>
      <c r="C8" s="89"/>
      <c r="D8" s="89"/>
      <c r="E8" s="90"/>
      <c r="F8" s="91">
        <v>0</v>
      </c>
    </row>
    <row r="9" spans="1:6" ht="117" customHeight="1">
      <c r="A9" s="151"/>
      <c r="B9" s="7" t="s">
        <v>36</v>
      </c>
      <c r="C9" s="89"/>
      <c r="D9" s="89"/>
      <c r="E9" s="90"/>
      <c r="F9" s="91">
        <v>0</v>
      </c>
    </row>
    <row r="10" spans="1:6" ht="117" customHeight="1">
      <c r="A10" s="7" t="s">
        <v>37</v>
      </c>
      <c r="B10" s="7" t="s">
        <v>38</v>
      </c>
      <c r="C10" s="89"/>
      <c r="D10" s="89"/>
      <c r="E10" s="90"/>
      <c r="F10" s="91">
        <v>0</v>
      </c>
    </row>
    <row r="11" spans="1:6" ht="35.25" customHeight="1">
      <c r="A11" s="152" t="s">
        <v>46</v>
      </c>
      <c r="B11" s="153"/>
      <c r="C11" s="153"/>
      <c r="D11" s="153"/>
      <c r="E11" s="154"/>
      <c r="F11" s="91">
        <f>SUM(F5:F10)</f>
        <v>0</v>
      </c>
    </row>
    <row r="12" spans="1:6" ht="30" customHeight="1"/>
    <row r="13" spans="1:6" ht="30" customHeight="1"/>
    <row r="14" spans="1:6" ht="30" customHeight="1"/>
    <row r="41" spans="5:5" hidden="1">
      <c r="E41" s="9" t="s">
        <v>84</v>
      </c>
    </row>
    <row r="42" spans="5:5" hidden="1">
      <c r="E42" s="9" t="s">
        <v>85</v>
      </c>
    </row>
    <row r="43" spans="5:5" hidden="1">
      <c r="E43" s="9" t="s">
        <v>86</v>
      </c>
    </row>
  </sheetData>
  <mergeCells count="4">
    <mergeCell ref="A5:A7"/>
    <mergeCell ref="A8:A9"/>
    <mergeCell ref="A11:E11"/>
    <mergeCell ref="E3:F3"/>
  </mergeCells>
  <phoneticPr fontId="5"/>
  <dataValidations count="1">
    <dataValidation type="list" allowBlank="1" showInputMessage="1" showErrorMessage="1" sqref="E5:E10">
      <formula1>$E$41:$E$43</formula1>
    </dataValidation>
  </dataValidations>
  <printOptions horizontalCentered="1"/>
  <pageMargins left="0.41" right="0.23622047244094491" top="0.55118110236220474" bottom="0.34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0"/>
  <sheetViews>
    <sheetView zoomScaleNormal="100" zoomScaleSheetLayoutView="100" workbookViewId="0">
      <selection activeCell="D4" sqref="D4:E8"/>
    </sheetView>
  </sheetViews>
  <sheetFormatPr defaultRowHeight="13.5"/>
  <cols>
    <col min="1" max="1" width="12.375" style="27" customWidth="1"/>
    <col min="2" max="2" width="3.625" style="27" customWidth="1"/>
    <col min="3" max="3" width="21.25" style="27" customWidth="1"/>
    <col min="4" max="4" width="17.25" style="27" customWidth="1"/>
    <col min="5" max="5" width="17.5" style="27" customWidth="1"/>
    <col min="6" max="7" width="9.5" style="27" bestFit="1" customWidth="1"/>
    <col min="8" max="16384" width="9" style="27"/>
  </cols>
  <sheetData>
    <row r="1" spans="1:7">
      <c r="A1" s="28" t="s">
        <v>48</v>
      </c>
      <c r="B1" s="28"/>
    </row>
    <row r="2" spans="1:7" s="28" customFormat="1" ht="18" customHeight="1">
      <c r="A2" s="172" t="s">
        <v>115</v>
      </c>
      <c r="B2" s="172"/>
      <c r="C2" s="172"/>
      <c r="D2" s="172"/>
      <c r="E2" s="176" t="str">
        <f>'実績報告（全集落）'!P10</f>
        <v>○○集落協定</v>
      </c>
      <c r="F2" s="177"/>
      <c r="G2" s="177"/>
    </row>
    <row r="3" spans="1:7" ht="30" customHeight="1">
      <c r="A3" s="29" t="s">
        <v>56</v>
      </c>
      <c r="B3" s="173" t="s">
        <v>78</v>
      </c>
      <c r="C3" s="175"/>
      <c r="D3" s="173" t="s">
        <v>77</v>
      </c>
      <c r="E3" s="174"/>
      <c r="F3" s="29" t="s">
        <v>47</v>
      </c>
      <c r="G3" s="29" t="s">
        <v>49</v>
      </c>
    </row>
    <row r="4" spans="1:7" ht="14.25" customHeight="1">
      <c r="A4" s="157"/>
      <c r="B4" s="30"/>
      <c r="C4" s="31" t="s">
        <v>54</v>
      </c>
      <c r="D4" s="160"/>
      <c r="E4" s="161"/>
      <c r="F4" s="166"/>
      <c r="G4" s="169"/>
    </row>
    <row r="5" spans="1:7" ht="14.25" customHeight="1">
      <c r="A5" s="158"/>
      <c r="B5" s="32"/>
      <c r="C5" s="33" t="s">
        <v>53</v>
      </c>
      <c r="D5" s="162"/>
      <c r="E5" s="163"/>
      <c r="F5" s="167"/>
      <c r="G5" s="170"/>
    </row>
    <row r="6" spans="1:7" ht="14.25" customHeight="1">
      <c r="A6" s="158"/>
      <c r="B6" s="32"/>
      <c r="C6" s="34" t="s">
        <v>52</v>
      </c>
      <c r="D6" s="162"/>
      <c r="E6" s="163"/>
      <c r="F6" s="167"/>
      <c r="G6" s="170"/>
    </row>
    <row r="7" spans="1:7" ht="14.25" customHeight="1">
      <c r="A7" s="158"/>
      <c r="B7" s="32"/>
      <c r="C7" s="34" t="s">
        <v>51</v>
      </c>
      <c r="D7" s="162"/>
      <c r="E7" s="163"/>
      <c r="F7" s="167"/>
      <c r="G7" s="170"/>
    </row>
    <row r="8" spans="1:7" ht="14.25" customHeight="1">
      <c r="A8" s="159"/>
      <c r="B8" s="35"/>
      <c r="C8" s="36" t="s">
        <v>55</v>
      </c>
      <c r="D8" s="164"/>
      <c r="E8" s="165"/>
      <c r="F8" s="168"/>
      <c r="G8" s="171"/>
    </row>
    <row r="9" spans="1:7" ht="14.25" customHeight="1">
      <c r="A9" s="157"/>
      <c r="B9" s="30"/>
      <c r="C9" s="31" t="s">
        <v>54</v>
      </c>
      <c r="D9" s="160"/>
      <c r="E9" s="161"/>
      <c r="F9" s="166"/>
      <c r="G9" s="169"/>
    </row>
    <row r="10" spans="1:7" ht="14.25" customHeight="1">
      <c r="A10" s="158"/>
      <c r="B10" s="32"/>
      <c r="C10" s="33" t="s">
        <v>53</v>
      </c>
      <c r="D10" s="162"/>
      <c r="E10" s="163"/>
      <c r="F10" s="167"/>
      <c r="G10" s="170"/>
    </row>
    <row r="11" spans="1:7" ht="14.25" customHeight="1">
      <c r="A11" s="158"/>
      <c r="B11" s="32"/>
      <c r="C11" s="34" t="s">
        <v>52</v>
      </c>
      <c r="D11" s="162"/>
      <c r="E11" s="163"/>
      <c r="F11" s="167"/>
      <c r="G11" s="170"/>
    </row>
    <row r="12" spans="1:7" ht="14.25" customHeight="1">
      <c r="A12" s="158"/>
      <c r="B12" s="32"/>
      <c r="C12" s="34" t="s">
        <v>51</v>
      </c>
      <c r="D12" s="162"/>
      <c r="E12" s="163"/>
      <c r="F12" s="167"/>
      <c r="G12" s="170"/>
    </row>
    <row r="13" spans="1:7" ht="14.25" customHeight="1">
      <c r="A13" s="159"/>
      <c r="B13" s="35"/>
      <c r="C13" s="36" t="s">
        <v>55</v>
      </c>
      <c r="D13" s="164"/>
      <c r="E13" s="165"/>
      <c r="F13" s="168"/>
      <c r="G13" s="171"/>
    </row>
    <row r="14" spans="1:7" ht="14.25" customHeight="1">
      <c r="A14" s="157"/>
      <c r="B14" s="30"/>
      <c r="C14" s="31" t="s">
        <v>54</v>
      </c>
      <c r="D14" s="160"/>
      <c r="E14" s="161"/>
      <c r="F14" s="166"/>
      <c r="G14" s="169"/>
    </row>
    <row r="15" spans="1:7" ht="14.25" customHeight="1">
      <c r="A15" s="158"/>
      <c r="B15" s="32"/>
      <c r="C15" s="33" t="s">
        <v>53</v>
      </c>
      <c r="D15" s="162"/>
      <c r="E15" s="163"/>
      <c r="F15" s="167"/>
      <c r="G15" s="170"/>
    </row>
    <row r="16" spans="1:7" ht="14.25" customHeight="1">
      <c r="A16" s="158"/>
      <c r="B16" s="32"/>
      <c r="C16" s="34" t="s">
        <v>52</v>
      </c>
      <c r="D16" s="162"/>
      <c r="E16" s="163"/>
      <c r="F16" s="167"/>
      <c r="G16" s="170"/>
    </row>
    <row r="17" spans="1:7" ht="14.25" customHeight="1">
      <c r="A17" s="158"/>
      <c r="B17" s="32"/>
      <c r="C17" s="34" t="s">
        <v>51</v>
      </c>
      <c r="D17" s="162"/>
      <c r="E17" s="163"/>
      <c r="F17" s="167"/>
      <c r="G17" s="170"/>
    </row>
    <row r="18" spans="1:7" ht="14.25" customHeight="1">
      <c r="A18" s="159"/>
      <c r="B18" s="35"/>
      <c r="C18" s="36" t="s">
        <v>55</v>
      </c>
      <c r="D18" s="164"/>
      <c r="E18" s="165"/>
      <c r="F18" s="168"/>
      <c r="G18" s="171"/>
    </row>
    <row r="19" spans="1:7" ht="14.25" customHeight="1">
      <c r="A19" s="157"/>
      <c r="B19" s="30"/>
      <c r="C19" s="31" t="s">
        <v>54</v>
      </c>
      <c r="D19" s="160"/>
      <c r="E19" s="161"/>
      <c r="F19" s="166"/>
      <c r="G19" s="169"/>
    </row>
    <row r="20" spans="1:7" ht="14.25" customHeight="1">
      <c r="A20" s="158"/>
      <c r="B20" s="32"/>
      <c r="C20" s="33" t="s">
        <v>53</v>
      </c>
      <c r="D20" s="162"/>
      <c r="E20" s="163"/>
      <c r="F20" s="167"/>
      <c r="G20" s="170"/>
    </row>
    <row r="21" spans="1:7" ht="14.25" customHeight="1">
      <c r="A21" s="158"/>
      <c r="B21" s="32"/>
      <c r="C21" s="34" t="s">
        <v>52</v>
      </c>
      <c r="D21" s="162"/>
      <c r="E21" s="163"/>
      <c r="F21" s="167"/>
      <c r="G21" s="170"/>
    </row>
    <row r="22" spans="1:7" ht="14.25" customHeight="1">
      <c r="A22" s="158"/>
      <c r="B22" s="32"/>
      <c r="C22" s="34" t="s">
        <v>51</v>
      </c>
      <c r="D22" s="162"/>
      <c r="E22" s="163"/>
      <c r="F22" s="167"/>
      <c r="G22" s="170"/>
    </row>
    <row r="23" spans="1:7" ht="14.25" customHeight="1">
      <c r="A23" s="159"/>
      <c r="B23" s="35"/>
      <c r="C23" s="36" t="s">
        <v>55</v>
      </c>
      <c r="D23" s="164"/>
      <c r="E23" s="165"/>
      <c r="F23" s="168"/>
      <c r="G23" s="171"/>
    </row>
    <row r="24" spans="1:7" ht="14.25" customHeight="1">
      <c r="A24" s="157"/>
      <c r="B24" s="30"/>
      <c r="C24" s="31" t="s">
        <v>54</v>
      </c>
      <c r="D24" s="160"/>
      <c r="E24" s="161"/>
      <c r="F24" s="166"/>
      <c r="G24" s="169"/>
    </row>
    <row r="25" spans="1:7" ht="14.25" customHeight="1">
      <c r="A25" s="158"/>
      <c r="B25" s="32"/>
      <c r="C25" s="33" t="s">
        <v>53</v>
      </c>
      <c r="D25" s="162"/>
      <c r="E25" s="163"/>
      <c r="F25" s="167"/>
      <c r="G25" s="170"/>
    </row>
    <row r="26" spans="1:7" ht="14.25" customHeight="1">
      <c r="A26" s="158"/>
      <c r="B26" s="32"/>
      <c r="C26" s="34" t="s">
        <v>52</v>
      </c>
      <c r="D26" s="162"/>
      <c r="E26" s="163"/>
      <c r="F26" s="167"/>
      <c r="G26" s="170"/>
    </row>
    <row r="27" spans="1:7" ht="14.25" customHeight="1">
      <c r="A27" s="158"/>
      <c r="B27" s="32"/>
      <c r="C27" s="34" t="s">
        <v>51</v>
      </c>
      <c r="D27" s="162"/>
      <c r="E27" s="163"/>
      <c r="F27" s="167"/>
      <c r="G27" s="170"/>
    </row>
    <row r="28" spans="1:7" ht="14.25" customHeight="1">
      <c r="A28" s="159"/>
      <c r="B28" s="35"/>
      <c r="C28" s="36" t="s">
        <v>55</v>
      </c>
      <c r="D28" s="164"/>
      <c r="E28" s="165"/>
      <c r="F28" s="168"/>
      <c r="G28" s="171"/>
    </row>
    <row r="29" spans="1:7" ht="14.25" customHeight="1">
      <c r="A29" s="157"/>
      <c r="B29" s="30"/>
      <c r="C29" s="31" t="s">
        <v>54</v>
      </c>
      <c r="D29" s="160"/>
      <c r="E29" s="161"/>
      <c r="F29" s="166"/>
      <c r="G29" s="169"/>
    </row>
    <row r="30" spans="1:7" ht="14.25" customHeight="1">
      <c r="A30" s="158"/>
      <c r="B30" s="32"/>
      <c r="C30" s="33" t="s">
        <v>53</v>
      </c>
      <c r="D30" s="162"/>
      <c r="E30" s="163"/>
      <c r="F30" s="167"/>
      <c r="G30" s="170"/>
    </row>
    <row r="31" spans="1:7" ht="14.25" customHeight="1">
      <c r="A31" s="158"/>
      <c r="B31" s="32"/>
      <c r="C31" s="34" t="s">
        <v>52</v>
      </c>
      <c r="D31" s="162"/>
      <c r="E31" s="163"/>
      <c r="F31" s="167"/>
      <c r="G31" s="170"/>
    </row>
    <row r="32" spans="1:7" ht="14.25" customHeight="1">
      <c r="A32" s="158"/>
      <c r="B32" s="32"/>
      <c r="C32" s="34" t="s">
        <v>51</v>
      </c>
      <c r="D32" s="162"/>
      <c r="E32" s="163"/>
      <c r="F32" s="167"/>
      <c r="G32" s="170"/>
    </row>
    <row r="33" spans="1:7" ht="14.25" customHeight="1">
      <c r="A33" s="159"/>
      <c r="B33" s="35"/>
      <c r="C33" s="36" t="s">
        <v>55</v>
      </c>
      <c r="D33" s="164"/>
      <c r="E33" s="165"/>
      <c r="F33" s="168"/>
      <c r="G33" s="171"/>
    </row>
    <row r="34" spans="1:7" ht="14.25" customHeight="1">
      <c r="A34" s="157"/>
      <c r="B34" s="30"/>
      <c r="C34" s="31" t="s">
        <v>54</v>
      </c>
      <c r="D34" s="160"/>
      <c r="E34" s="161"/>
      <c r="F34" s="166"/>
      <c r="G34" s="169"/>
    </row>
    <row r="35" spans="1:7" ht="14.25" customHeight="1">
      <c r="A35" s="158"/>
      <c r="B35" s="32"/>
      <c r="C35" s="33" t="s">
        <v>53</v>
      </c>
      <c r="D35" s="162"/>
      <c r="E35" s="163"/>
      <c r="F35" s="167"/>
      <c r="G35" s="170"/>
    </row>
    <row r="36" spans="1:7" ht="14.25" customHeight="1">
      <c r="A36" s="158"/>
      <c r="B36" s="32"/>
      <c r="C36" s="34" t="s">
        <v>52</v>
      </c>
      <c r="D36" s="162"/>
      <c r="E36" s="163"/>
      <c r="F36" s="167"/>
      <c r="G36" s="170"/>
    </row>
    <row r="37" spans="1:7" ht="14.25" customHeight="1">
      <c r="A37" s="158"/>
      <c r="B37" s="32"/>
      <c r="C37" s="34" t="s">
        <v>51</v>
      </c>
      <c r="D37" s="162"/>
      <c r="E37" s="163"/>
      <c r="F37" s="167"/>
      <c r="G37" s="170"/>
    </row>
    <row r="38" spans="1:7" ht="14.25" customHeight="1">
      <c r="A38" s="159"/>
      <c r="B38" s="35"/>
      <c r="C38" s="36" t="s">
        <v>55</v>
      </c>
      <c r="D38" s="164"/>
      <c r="E38" s="165"/>
      <c r="F38" s="168"/>
      <c r="G38" s="171"/>
    </row>
    <row r="39" spans="1:7" ht="14.25" customHeight="1">
      <c r="A39" s="157"/>
      <c r="B39" s="30"/>
      <c r="C39" s="31" t="s">
        <v>54</v>
      </c>
      <c r="D39" s="160"/>
      <c r="E39" s="161"/>
      <c r="F39" s="166"/>
      <c r="G39" s="169"/>
    </row>
    <row r="40" spans="1:7" ht="14.25" customHeight="1">
      <c r="A40" s="158"/>
      <c r="B40" s="32"/>
      <c r="C40" s="33" t="s">
        <v>53</v>
      </c>
      <c r="D40" s="162"/>
      <c r="E40" s="163"/>
      <c r="F40" s="167"/>
      <c r="G40" s="170"/>
    </row>
    <row r="41" spans="1:7" ht="14.25" customHeight="1">
      <c r="A41" s="158"/>
      <c r="B41" s="32"/>
      <c r="C41" s="34" t="s">
        <v>52</v>
      </c>
      <c r="D41" s="162"/>
      <c r="E41" s="163"/>
      <c r="F41" s="167"/>
      <c r="G41" s="170"/>
    </row>
    <row r="42" spans="1:7" ht="14.25" customHeight="1">
      <c r="A42" s="158"/>
      <c r="B42" s="32"/>
      <c r="C42" s="34" t="s">
        <v>51</v>
      </c>
      <c r="D42" s="162"/>
      <c r="E42" s="163"/>
      <c r="F42" s="167"/>
      <c r="G42" s="170"/>
    </row>
    <row r="43" spans="1:7" ht="14.25" customHeight="1">
      <c r="A43" s="159"/>
      <c r="B43" s="35"/>
      <c r="C43" s="36" t="s">
        <v>55</v>
      </c>
      <c r="D43" s="164"/>
      <c r="E43" s="165"/>
      <c r="F43" s="168"/>
      <c r="G43" s="171"/>
    </row>
    <row r="44" spans="1:7" ht="14.25" customHeight="1">
      <c r="A44" s="157"/>
      <c r="B44" s="30"/>
      <c r="C44" s="31" t="s">
        <v>54</v>
      </c>
      <c r="D44" s="160"/>
      <c r="E44" s="161"/>
      <c r="F44" s="166"/>
      <c r="G44" s="169"/>
    </row>
    <row r="45" spans="1:7" ht="14.25" customHeight="1">
      <c r="A45" s="158"/>
      <c r="B45" s="32"/>
      <c r="C45" s="33" t="s">
        <v>53</v>
      </c>
      <c r="D45" s="162"/>
      <c r="E45" s="163"/>
      <c r="F45" s="167"/>
      <c r="G45" s="170"/>
    </row>
    <row r="46" spans="1:7" ht="14.25" customHeight="1">
      <c r="A46" s="158"/>
      <c r="B46" s="32"/>
      <c r="C46" s="34" t="s">
        <v>52</v>
      </c>
      <c r="D46" s="162"/>
      <c r="E46" s="163"/>
      <c r="F46" s="167"/>
      <c r="G46" s="170"/>
    </row>
    <row r="47" spans="1:7" ht="14.25" customHeight="1">
      <c r="A47" s="158"/>
      <c r="B47" s="32"/>
      <c r="C47" s="34" t="s">
        <v>51</v>
      </c>
      <c r="D47" s="162"/>
      <c r="E47" s="163"/>
      <c r="F47" s="167"/>
      <c r="G47" s="170"/>
    </row>
    <row r="48" spans="1:7" ht="14.25" customHeight="1">
      <c r="A48" s="159"/>
      <c r="B48" s="35"/>
      <c r="C48" s="36" t="s">
        <v>55</v>
      </c>
      <c r="D48" s="164"/>
      <c r="E48" s="165"/>
      <c r="F48" s="168"/>
      <c r="G48" s="171"/>
    </row>
    <row r="49" spans="1:7" ht="14.25" customHeight="1">
      <c r="A49" s="157"/>
      <c r="B49" s="30"/>
      <c r="C49" s="31" t="s">
        <v>54</v>
      </c>
      <c r="D49" s="160"/>
      <c r="E49" s="161"/>
      <c r="F49" s="166"/>
      <c r="G49" s="169"/>
    </row>
    <row r="50" spans="1:7" ht="14.25" customHeight="1">
      <c r="A50" s="158"/>
      <c r="B50" s="32"/>
      <c r="C50" s="33" t="s">
        <v>53</v>
      </c>
      <c r="D50" s="162"/>
      <c r="E50" s="163"/>
      <c r="F50" s="167"/>
      <c r="G50" s="170"/>
    </row>
    <row r="51" spans="1:7" ht="14.25" customHeight="1">
      <c r="A51" s="158"/>
      <c r="B51" s="32"/>
      <c r="C51" s="34" t="s">
        <v>52</v>
      </c>
      <c r="D51" s="162"/>
      <c r="E51" s="163"/>
      <c r="F51" s="167"/>
      <c r="G51" s="170"/>
    </row>
    <row r="52" spans="1:7" ht="14.25" customHeight="1">
      <c r="A52" s="158"/>
      <c r="B52" s="32"/>
      <c r="C52" s="34" t="s">
        <v>51</v>
      </c>
      <c r="D52" s="162"/>
      <c r="E52" s="163"/>
      <c r="F52" s="167"/>
      <c r="G52" s="170"/>
    </row>
    <row r="53" spans="1:7" ht="14.25" customHeight="1">
      <c r="A53" s="159"/>
      <c r="B53" s="35"/>
      <c r="C53" s="36" t="s">
        <v>55</v>
      </c>
      <c r="D53" s="164"/>
      <c r="E53" s="165"/>
      <c r="F53" s="168"/>
      <c r="G53" s="171"/>
    </row>
    <row r="54" spans="1:7" ht="14.25" customHeight="1">
      <c r="A54" s="157"/>
      <c r="B54" s="30"/>
      <c r="C54" s="31" t="s">
        <v>54</v>
      </c>
      <c r="D54" s="160"/>
      <c r="E54" s="161"/>
      <c r="F54" s="166"/>
      <c r="G54" s="169"/>
    </row>
    <row r="55" spans="1:7" ht="14.25" customHeight="1">
      <c r="A55" s="158"/>
      <c r="B55" s="32"/>
      <c r="C55" s="33" t="s">
        <v>53</v>
      </c>
      <c r="D55" s="162"/>
      <c r="E55" s="163"/>
      <c r="F55" s="167"/>
      <c r="G55" s="170"/>
    </row>
    <row r="56" spans="1:7" ht="14.25" customHeight="1">
      <c r="A56" s="158"/>
      <c r="B56" s="32"/>
      <c r="C56" s="34" t="s">
        <v>52</v>
      </c>
      <c r="D56" s="162"/>
      <c r="E56" s="163"/>
      <c r="F56" s="167"/>
      <c r="G56" s="170"/>
    </row>
    <row r="57" spans="1:7" ht="14.25" customHeight="1">
      <c r="A57" s="158"/>
      <c r="B57" s="32"/>
      <c r="C57" s="34" t="s">
        <v>51</v>
      </c>
      <c r="D57" s="162"/>
      <c r="E57" s="163"/>
      <c r="F57" s="167"/>
      <c r="G57" s="170"/>
    </row>
    <row r="58" spans="1:7" ht="14.25" customHeight="1">
      <c r="A58" s="159"/>
      <c r="B58" s="35"/>
      <c r="C58" s="36" t="s">
        <v>55</v>
      </c>
      <c r="D58" s="164"/>
      <c r="E58" s="165"/>
      <c r="F58" s="168"/>
      <c r="G58" s="171"/>
    </row>
    <row r="59" spans="1:7" ht="14.25" customHeight="1">
      <c r="A59" s="157"/>
      <c r="B59" s="30"/>
      <c r="C59" s="31" t="s">
        <v>54</v>
      </c>
      <c r="D59" s="160"/>
      <c r="E59" s="161"/>
      <c r="F59" s="166"/>
      <c r="G59" s="169"/>
    </row>
    <row r="60" spans="1:7" ht="14.25" customHeight="1">
      <c r="A60" s="158"/>
      <c r="B60" s="32"/>
      <c r="C60" s="33" t="s">
        <v>53</v>
      </c>
      <c r="D60" s="162"/>
      <c r="E60" s="163"/>
      <c r="F60" s="167"/>
      <c r="G60" s="170"/>
    </row>
    <row r="61" spans="1:7" ht="14.25" customHeight="1">
      <c r="A61" s="158"/>
      <c r="B61" s="32"/>
      <c r="C61" s="34" t="s">
        <v>52</v>
      </c>
      <c r="D61" s="162"/>
      <c r="E61" s="163"/>
      <c r="F61" s="167"/>
      <c r="G61" s="170"/>
    </row>
    <row r="62" spans="1:7" ht="14.25" customHeight="1">
      <c r="A62" s="158"/>
      <c r="B62" s="32"/>
      <c r="C62" s="34" t="s">
        <v>51</v>
      </c>
      <c r="D62" s="162"/>
      <c r="E62" s="163"/>
      <c r="F62" s="167"/>
      <c r="G62" s="170"/>
    </row>
    <row r="63" spans="1:7" ht="14.25" customHeight="1">
      <c r="A63" s="159"/>
      <c r="B63" s="35"/>
      <c r="C63" s="36" t="s">
        <v>55</v>
      </c>
      <c r="D63" s="164"/>
      <c r="E63" s="165"/>
      <c r="F63" s="168"/>
      <c r="G63" s="171"/>
    </row>
    <row r="64" spans="1:7" ht="14.25" customHeight="1">
      <c r="A64" s="157"/>
      <c r="B64" s="30"/>
      <c r="C64" s="31" t="s">
        <v>54</v>
      </c>
      <c r="D64" s="160"/>
      <c r="E64" s="161"/>
      <c r="F64" s="166"/>
      <c r="G64" s="169"/>
    </row>
    <row r="65" spans="1:7" ht="14.25" customHeight="1">
      <c r="A65" s="158"/>
      <c r="B65" s="32"/>
      <c r="C65" s="33" t="s">
        <v>53</v>
      </c>
      <c r="D65" s="162"/>
      <c r="E65" s="163"/>
      <c r="F65" s="167"/>
      <c r="G65" s="170"/>
    </row>
    <row r="66" spans="1:7" ht="14.25" customHeight="1">
      <c r="A66" s="158"/>
      <c r="B66" s="32"/>
      <c r="C66" s="34" t="s">
        <v>52</v>
      </c>
      <c r="D66" s="162"/>
      <c r="E66" s="163"/>
      <c r="F66" s="167"/>
      <c r="G66" s="170"/>
    </row>
    <row r="67" spans="1:7" ht="14.25" customHeight="1">
      <c r="A67" s="158"/>
      <c r="B67" s="32"/>
      <c r="C67" s="34" t="s">
        <v>51</v>
      </c>
      <c r="D67" s="162"/>
      <c r="E67" s="163"/>
      <c r="F67" s="167"/>
      <c r="G67" s="170"/>
    </row>
    <row r="68" spans="1:7" ht="14.25" customHeight="1">
      <c r="A68" s="159"/>
      <c r="B68" s="35"/>
      <c r="C68" s="36" t="s">
        <v>55</v>
      </c>
      <c r="D68" s="164"/>
      <c r="E68" s="165"/>
      <c r="F68" s="168"/>
      <c r="G68" s="171"/>
    </row>
    <row r="69" spans="1:7" ht="14.25" customHeight="1">
      <c r="A69" s="157"/>
      <c r="B69" s="30"/>
      <c r="C69" s="31" t="s">
        <v>54</v>
      </c>
      <c r="D69" s="160"/>
      <c r="E69" s="161"/>
      <c r="F69" s="166"/>
      <c r="G69" s="169"/>
    </row>
    <row r="70" spans="1:7" ht="14.25" customHeight="1">
      <c r="A70" s="158"/>
      <c r="B70" s="32"/>
      <c r="C70" s="33" t="s">
        <v>53</v>
      </c>
      <c r="D70" s="162"/>
      <c r="E70" s="163"/>
      <c r="F70" s="167"/>
      <c r="G70" s="170"/>
    </row>
    <row r="71" spans="1:7" ht="14.25" customHeight="1">
      <c r="A71" s="158"/>
      <c r="B71" s="32"/>
      <c r="C71" s="34" t="s">
        <v>52</v>
      </c>
      <c r="D71" s="162"/>
      <c r="E71" s="163"/>
      <c r="F71" s="167"/>
      <c r="G71" s="170"/>
    </row>
    <row r="72" spans="1:7" ht="14.25" customHeight="1">
      <c r="A72" s="158"/>
      <c r="B72" s="32"/>
      <c r="C72" s="34" t="s">
        <v>51</v>
      </c>
      <c r="D72" s="162"/>
      <c r="E72" s="163"/>
      <c r="F72" s="167"/>
      <c r="G72" s="170"/>
    </row>
    <row r="73" spans="1:7" ht="14.25" customHeight="1">
      <c r="A73" s="159"/>
      <c r="B73" s="35"/>
      <c r="C73" s="36" t="s">
        <v>55</v>
      </c>
      <c r="D73" s="164"/>
      <c r="E73" s="165"/>
      <c r="F73" s="168"/>
      <c r="G73" s="171"/>
    </row>
    <row r="74" spans="1:7" ht="14.25" customHeight="1">
      <c r="A74" s="157"/>
      <c r="B74" s="30"/>
      <c r="C74" s="31" t="s">
        <v>54</v>
      </c>
      <c r="D74" s="160"/>
      <c r="E74" s="161"/>
      <c r="F74" s="166"/>
      <c r="G74" s="169"/>
    </row>
    <row r="75" spans="1:7" ht="14.25" customHeight="1">
      <c r="A75" s="158"/>
      <c r="B75" s="32"/>
      <c r="C75" s="33" t="s">
        <v>53</v>
      </c>
      <c r="D75" s="162"/>
      <c r="E75" s="163"/>
      <c r="F75" s="167"/>
      <c r="G75" s="170"/>
    </row>
    <row r="76" spans="1:7" ht="14.25" customHeight="1">
      <c r="A76" s="158"/>
      <c r="B76" s="32"/>
      <c r="C76" s="34" t="s">
        <v>52</v>
      </c>
      <c r="D76" s="162"/>
      <c r="E76" s="163"/>
      <c r="F76" s="167"/>
      <c r="G76" s="170"/>
    </row>
    <row r="77" spans="1:7" ht="14.25" customHeight="1">
      <c r="A77" s="158"/>
      <c r="B77" s="32"/>
      <c r="C77" s="34" t="s">
        <v>51</v>
      </c>
      <c r="D77" s="162"/>
      <c r="E77" s="163"/>
      <c r="F77" s="167"/>
      <c r="G77" s="170"/>
    </row>
    <row r="78" spans="1:7" ht="14.25" customHeight="1">
      <c r="A78" s="159"/>
      <c r="B78" s="35"/>
      <c r="C78" s="36" t="s">
        <v>55</v>
      </c>
      <c r="D78" s="164"/>
      <c r="E78" s="165"/>
      <c r="F78" s="168"/>
      <c r="G78" s="171"/>
    </row>
    <row r="79" spans="1:7" ht="14.25" customHeight="1">
      <c r="A79" s="157"/>
      <c r="B79" s="30"/>
      <c r="C79" s="31" t="s">
        <v>54</v>
      </c>
      <c r="D79" s="160"/>
      <c r="E79" s="161"/>
      <c r="F79" s="166"/>
      <c r="G79" s="169"/>
    </row>
    <row r="80" spans="1:7" ht="14.25" customHeight="1">
      <c r="A80" s="158"/>
      <c r="B80" s="32"/>
      <c r="C80" s="33" t="s">
        <v>53</v>
      </c>
      <c r="D80" s="162"/>
      <c r="E80" s="163"/>
      <c r="F80" s="167"/>
      <c r="G80" s="170"/>
    </row>
    <row r="81" spans="1:7" ht="14.25" customHeight="1">
      <c r="A81" s="158"/>
      <c r="B81" s="32"/>
      <c r="C81" s="34" t="s">
        <v>52</v>
      </c>
      <c r="D81" s="162"/>
      <c r="E81" s="163"/>
      <c r="F81" s="167"/>
      <c r="G81" s="170"/>
    </row>
    <row r="82" spans="1:7" ht="14.25" customHeight="1">
      <c r="A82" s="158"/>
      <c r="B82" s="32"/>
      <c r="C82" s="34" t="s">
        <v>51</v>
      </c>
      <c r="D82" s="162"/>
      <c r="E82" s="163"/>
      <c r="F82" s="167"/>
      <c r="G82" s="170"/>
    </row>
    <row r="83" spans="1:7" ht="14.25" customHeight="1">
      <c r="A83" s="159"/>
      <c r="B83" s="35"/>
      <c r="C83" s="36" t="s">
        <v>55</v>
      </c>
      <c r="D83" s="164"/>
      <c r="E83" s="165"/>
      <c r="F83" s="168"/>
      <c r="G83" s="171"/>
    </row>
    <row r="84" spans="1:7" ht="14.25" customHeight="1">
      <c r="A84" s="157"/>
      <c r="B84" s="30"/>
      <c r="C84" s="31" t="s">
        <v>54</v>
      </c>
      <c r="D84" s="160"/>
      <c r="E84" s="161"/>
      <c r="F84" s="166"/>
      <c r="G84" s="169"/>
    </row>
    <row r="85" spans="1:7" ht="14.25" customHeight="1">
      <c r="A85" s="158"/>
      <c r="B85" s="32"/>
      <c r="C85" s="33" t="s">
        <v>53</v>
      </c>
      <c r="D85" s="162"/>
      <c r="E85" s="163"/>
      <c r="F85" s="167"/>
      <c r="G85" s="170"/>
    </row>
    <row r="86" spans="1:7" ht="14.25" customHeight="1">
      <c r="A86" s="158"/>
      <c r="B86" s="32"/>
      <c r="C86" s="34" t="s">
        <v>52</v>
      </c>
      <c r="D86" s="162"/>
      <c r="E86" s="163"/>
      <c r="F86" s="167"/>
      <c r="G86" s="170"/>
    </row>
    <row r="87" spans="1:7" ht="14.25" customHeight="1">
      <c r="A87" s="158"/>
      <c r="B87" s="32"/>
      <c r="C87" s="34" t="s">
        <v>51</v>
      </c>
      <c r="D87" s="162"/>
      <c r="E87" s="163"/>
      <c r="F87" s="167"/>
      <c r="G87" s="170"/>
    </row>
    <row r="88" spans="1:7" ht="14.25" customHeight="1">
      <c r="A88" s="159"/>
      <c r="B88" s="35"/>
      <c r="C88" s="36" t="s">
        <v>55</v>
      </c>
      <c r="D88" s="164"/>
      <c r="E88" s="165"/>
      <c r="F88" s="168"/>
      <c r="G88" s="171"/>
    </row>
    <row r="89" spans="1:7" ht="14.25" customHeight="1">
      <c r="A89" s="157"/>
      <c r="B89" s="30"/>
      <c r="C89" s="31" t="s">
        <v>54</v>
      </c>
      <c r="D89" s="160"/>
      <c r="E89" s="161"/>
      <c r="F89" s="166"/>
      <c r="G89" s="169"/>
    </row>
    <row r="90" spans="1:7" ht="14.25" customHeight="1">
      <c r="A90" s="158"/>
      <c r="B90" s="32"/>
      <c r="C90" s="33" t="s">
        <v>53</v>
      </c>
      <c r="D90" s="162"/>
      <c r="E90" s="163"/>
      <c r="F90" s="167"/>
      <c r="G90" s="170"/>
    </row>
    <row r="91" spans="1:7" ht="14.25" customHeight="1">
      <c r="A91" s="158"/>
      <c r="B91" s="32"/>
      <c r="C91" s="34" t="s">
        <v>52</v>
      </c>
      <c r="D91" s="162"/>
      <c r="E91" s="163"/>
      <c r="F91" s="167"/>
      <c r="G91" s="170"/>
    </row>
    <row r="92" spans="1:7" ht="14.25" customHeight="1">
      <c r="A92" s="158"/>
      <c r="B92" s="32"/>
      <c r="C92" s="34" t="s">
        <v>51</v>
      </c>
      <c r="D92" s="162"/>
      <c r="E92" s="163"/>
      <c r="F92" s="167"/>
      <c r="G92" s="170"/>
    </row>
    <row r="93" spans="1:7" ht="14.25" customHeight="1">
      <c r="A93" s="159"/>
      <c r="B93" s="35"/>
      <c r="C93" s="36" t="s">
        <v>55</v>
      </c>
      <c r="D93" s="164"/>
      <c r="E93" s="165"/>
      <c r="F93" s="168"/>
      <c r="G93" s="171"/>
    </row>
    <row r="94" spans="1:7" ht="14.25" customHeight="1">
      <c r="A94" s="157"/>
      <c r="B94" s="30"/>
      <c r="C94" s="31" t="s">
        <v>54</v>
      </c>
      <c r="D94" s="160"/>
      <c r="E94" s="161"/>
      <c r="F94" s="166"/>
      <c r="G94" s="169"/>
    </row>
    <row r="95" spans="1:7" ht="14.25" customHeight="1">
      <c r="A95" s="158"/>
      <c r="B95" s="32"/>
      <c r="C95" s="33" t="s">
        <v>53</v>
      </c>
      <c r="D95" s="162"/>
      <c r="E95" s="163"/>
      <c r="F95" s="167"/>
      <c r="G95" s="170"/>
    </row>
    <row r="96" spans="1:7" ht="14.25" customHeight="1">
      <c r="A96" s="158"/>
      <c r="B96" s="32"/>
      <c r="C96" s="34" t="s">
        <v>52</v>
      </c>
      <c r="D96" s="162"/>
      <c r="E96" s="163"/>
      <c r="F96" s="167"/>
      <c r="G96" s="170"/>
    </row>
    <row r="97" spans="1:7" ht="14.25" customHeight="1">
      <c r="A97" s="158"/>
      <c r="B97" s="32"/>
      <c r="C97" s="34" t="s">
        <v>51</v>
      </c>
      <c r="D97" s="162"/>
      <c r="E97" s="163"/>
      <c r="F97" s="167"/>
      <c r="G97" s="170"/>
    </row>
    <row r="98" spans="1:7" ht="14.25" customHeight="1">
      <c r="A98" s="159"/>
      <c r="B98" s="35"/>
      <c r="C98" s="36" t="s">
        <v>55</v>
      </c>
      <c r="D98" s="164"/>
      <c r="E98" s="165"/>
      <c r="F98" s="168"/>
      <c r="G98" s="171"/>
    </row>
    <row r="99" spans="1:7" ht="14.25" customHeight="1">
      <c r="A99" s="157"/>
      <c r="B99" s="30"/>
      <c r="C99" s="31" t="s">
        <v>54</v>
      </c>
      <c r="D99" s="160"/>
      <c r="E99" s="161"/>
      <c r="F99" s="166"/>
      <c r="G99" s="169"/>
    </row>
    <row r="100" spans="1:7" ht="14.25" customHeight="1">
      <c r="A100" s="158"/>
      <c r="B100" s="32"/>
      <c r="C100" s="33" t="s">
        <v>53</v>
      </c>
      <c r="D100" s="162"/>
      <c r="E100" s="163"/>
      <c r="F100" s="167"/>
      <c r="G100" s="170"/>
    </row>
    <row r="101" spans="1:7" ht="14.25" customHeight="1">
      <c r="A101" s="158"/>
      <c r="B101" s="32"/>
      <c r="C101" s="34" t="s">
        <v>52</v>
      </c>
      <c r="D101" s="162"/>
      <c r="E101" s="163"/>
      <c r="F101" s="167"/>
      <c r="G101" s="170"/>
    </row>
    <row r="102" spans="1:7" ht="14.25" customHeight="1">
      <c r="A102" s="158"/>
      <c r="B102" s="32"/>
      <c r="C102" s="34" t="s">
        <v>51</v>
      </c>
      <c r="D102" s="162"/>
      <c r="E102" s="163"/>
      <c r="F102" s="167"/>
      <c r="G102" s="170"/>
    </row>
    <row r="103" spans="1:7" ht="14.25" customHeight="1">
      <c r="A103" s="159"/>
      <c r="B103" s="35"/>
      <c r="C103" s="36" t="s">
        <v>55</v>
      </c>
      <c r="D103" s="164"/>
      <c r="E103" s="165"/>
      <c r="F103" s="168"/>
      <c r="G103" s="171"/>
    </row>
    <row r="104" spans="1:7" ht="14.25" customHeight="1">
      <c r="A104" s="157"/>
      <c r="B104" s="30"/>
      <c r="C104" s="31" t="s">
        <v>54</v>
      </c>
      <c r="D104" s="160"/>
      <c r="E104" s="161"/>
      <c r="F104" s="166"/>
      <c r="G104" s="169"/>
    </row>
    <row r="105" spans="1:7" ht="14.25" customHeight="1">
      <c r="A105" s="158"/>
      <c r="B105" s="32"/>
      <c r="C105" s="33" t="s">
        <v>53</v>
      </c>
      <c r="D105" s="162"/>
      <c r="E105" s="163"/>
      <c r="F105" s="167"/>
      <c r="G105" s="170"/>
    </row>
    <row r="106" spans="1:7" ht="14.25" customHeight="1">
      <c r="A106" s="158"/>
      <c r="B106" s="32"/>
      <c r="C106" s="34" t="s">
        <v>52</v>
      </c>
      <c r="D106" s="162"/>
      <c r="E106" s="163"/>
      <c r="F106" s="167"/>
      <c r="G106" s="170"/>
    </row>
    <row r="107" spans="1:7" ht="14.25" customHeight="1">
      <c r="A107" s="158"/>
      <c r="B107" s="32"/>
      <c r="C107" s="34" t="s">
        <v>51</v>
      </c>
      <c r="D107" s="162"/>
      <c r="E107" s="163"/>
      <c r="F107" s="167"/>
      <c r="G107" s="170"/>
    </row>
    <row r="108" spans="1:7" ht="14.25" customHeight="1">
      <c r="A108" s="159"/>
      <c r="B108" s="35"/>
      <c r="C108" s="36" t="s">
        <v>55</v>
      </c>
      <c r="D108" s="164"/>
      <c r="E108" s="165"/>
      <c r="F108" s="168"/>
      <c r="G108" s="171"/>
    </row>
    <row r="109" spans="1:7" ht="14.25" customHeight="1">
      <c r="A109" s="157"/>
      <c r="B109" s="30"/>
      <c r="C109" s="31" t="s">
        <v>54</v>
      </c>
      <c r="D109" s="160"/>
      <c r="E109" s="161"/>
      <c r="F109" s="166"/>
      <c r="G109" s="169"/>
    </row>
    <row r="110" spans="1:7" ht="14.25" customHeight="1">
      <c r="A110" s="158"/>
      <c r="B110" s="32"/>
      <c r="C110" s="33" t="s">
        <v>53</v>
      </c>
      <c r="D110" s="162"/>
      <c r="E110" s="163"/>
      <c r="F110" s="167"/>
      <c r="G110" s="170"/>
    </row>
    <row r="111" spans="1:7" ht="14.25" customHeight="1">
      <c r="A111" s="158"/>
      <c r="B111" s="32"/>
      <c r="C111" s="34" t="s">
        <v>52</v>
      </c>
      <c r="D111" s="162"/>
      <c r="E111" s="163"/>
      <c r="F111" s="167"/>
      <c r="G111" s="170"/>
    </row>
    <row r="112" spans="1:7" ht="14.25" customHeight="1">
      <c r="A112" s="158"/>
      <c r="B112" s="32"/>
      <c r="C112" s="34" t="s">
        <v>51</v>
      </c>
      <c r="D112" s="162"/>
      <c r="E112" s="163"/>
      <c r="F112" s="167"/>
      <c r="G112" s="170"/>
    </row>
    <row r="113" spans="1:7" ht="14.25" customHeight="1">
      <c r="A113" s="159"/>
      <c r="B113" s="35"/>
      <c r="C113" s="36" t="s">
        <v>55</v>
      </c>
      <c r="D113" s="164"/>
      <c r="E113" s="165"/>
      <c r="F113" s="168"/>
      <c r="G113" s="171"/>
    </row>
    <row r="114" spans="1:7" ht="14.25" customHeight="1">
      <c r="A114" s="157"/>
      <c r="B114" s="30"/>
      <c r="C114" s="31" t="s">
        <v>54</v>
      </c>
      <c r="D114" s="160"/>
      <c r="E114" s="161"/>
      <c r="F114" s="166"/>
      <c r="G114" s="169"/>
    </row>
    <row r="115" spans="1:7" ht="14.25" customHeight="1">
      <c r="A115" s="158"/>
      <c r="B115" s="32"/>
      <c r="C115" s="33" t="s">
        <v>53</v>
      </c>
      <c r="D115" s="162"/>
      <c r="E115" s="163"/>
      <c r="F115" s="167"/>
      <c r="G115" s="170"/>
    </row>
    <row r="116" spans="1:7" ht="14.25" customHeight="1">
      <c r="A116" s="158"/>
      <c r="B116" s="32"/>
      <c r="C116" s="34" t="s">
        <v>52</v>
      </c>
      <c r="D116" s="162"/>
      <c r="E116" s="163"/>
      <c r="F116" s="167"/>
      <c r="G116" s="170"/>
    </row>
    <row r="117" spans="1:7" ht="14.25" customHeight="1">
      <c r="A117" s="158"/>
      <c r="B117" s="32"/>
      <c r="C117" s="34" t="s">
        <v>51</v>
      </c>
      <c r="D117" s="162"/>
      <c r="E117" s="163"/>
      <c r="F117" s="167"/>
      <c r="G117" s="170"/>
    </row>
    <row r="118" spans="1:7" ht="14.25" customHeight="1">
      <c r="A118" s="159"/>
      <c r="B118" s="35"/>
      <c r="C118" s="36" t="s">
        <v>55</v>
      </c>
      <c r="D118" s="164"/>
      <c r="E118" s="165"/>
      <c r="F118" s="168"/>
      <c r="G118" s="171"/>
    </row>
    <row r="119" spans="1:7" ht="14.25" customHeight="1">
      <c r="A119" s="157"/>
      <c r="B119" s="30"/>
      <c r="C119" s="31" t="s">
        <v>54</v>
      </c>
      <c r="D119" s="160"/>
      <c r="E119" s="161"/>
      <c r="F119" s="166"/>
      <c r="G119" s="169"/>
    </row>
    <row r="120" spans="1:7" ht="14.25" customHeight="1">
      <c r="A120" s="158"/>
      <c r="B120" s="32"/>
      <c r="C120" s="33" t="s">
        <v>53</v>
      </c>
      <c r="D120" s="162"/>
      <c r="E120" s="163"/>
      <c r="F120" s="167"/>
      <c r="G120" s="170"/>
    </row>
    <row r="121" spans="1:7" ht="14.25" customHeight="1">
      <c r="A121" s="158"/>
      <c r="B121" s="32"/>
      <c r="C121" s="34" t="s">
        <v>52</v>
      </c>
      <c r="D121" s="162"/>
      <c r="E121" s="163"/>
      <c r="F121" s="167"/>
      <c r="G121" s="170"/>
    </row>
    <row r="122" spans="1:7" ht="14.25" customHeight="1">
      <c r="A122" s="158"/>
      <c r="B122" s="32"/>
      <c r="C122" s="34" t="s">
        <v>51</v>
      </c>
      <c r="D122" s="162"/>
      <c r="E122" s="163"/>
      <c r="F122" s="167"/>
      <c r="G122" s="170"/>
    </row>
    <row r="123" spans="1:7" ht="14.25" customHeight="1">
      <c r="A123" s="159"/>
      <c r="B123" s="35"/>
      <c r="C123" s="36" t="s">
        <v>55</v>
      </c>
      <c r="D123" s="164"/>
      <c r="E123" s="165"/>
      <c r="F123" s="168"/>
      <c r="G123" s="171"/>
    </row>
    <row r="124" spans="1:7" ht="14.25" customHeight="1">
      <c r="A124" s="157"/>
      <c r="B124" s="30"/>
      <c r="C124" s="31" t="s">
        <v>54</v>
      </c>
      <c r="D124" s="160"/>
      <c r="E124" s="161"/>
      <c r="F124" s="166"/>
      <c r="G124" s="169"/>
    </row>
    <row r="125" spans="1:7" ht="14.25" customHeight="1">
      <c r="A125" s="158"/>
      <c r="B125" s="32"/>
      <c r="C125" s="33" t="s">
        <v>53</v>
      </c>
      <c r="D125" s="162"/>
      <c r="E125" s="163"/>
      <c r="F125" s="167"/>
      <c r="G125" s="170"/>
    </row>
    <row r="126" spans="1:7" ht="14.25" customHeight="1">
      <c r="A126" s="158"/>
      <c r="B126" s="32"/>
      <c r="C126" s="34" t="s">
        <v>52</v>
      </c>
      <c r="D126" s="162"/>
      <c r="E126" s="163"/>
      <c r="F126" s="167"/>
      <c r="G126" s="170"/>
    </row>
    <row r="127" spans="1:7" ht="14.25" customHeight="1">
      <c r="A127" s="158"/>
      <c r="B127" s="32"/>
      <c r="C127" s="34" t="s">
        <v>51</v>
      </c>
      <c r="D127" s="162"/>
      <c r="E127" s="163"/>
      <c r="F127" s="167"/>
      <c r="G127" s="170"/>
    </row>
    <row r="128" spans="1:7" ht="14.25" customHeight="1">
      <c r="A128" s="159"/>
      <c r="B128" s="35"/>
      <c r="C128" s="36" t="s">
        <v>55</v>
      </c>
      <c r="D128" s="164"/>
      <c r="E128" s="165"/>
      <c r="F128" s="168"/>
      <c r="G128" s="171"/>
    </row>
    <row r="129" spans="1:7" ht="14.25" customHeight="1">
      <c r="A129" s="157"/>
      <c r="B129" s="30"/>
      <c r="C129" s="31" t="s">
        <v>54</v>
      </c>
      <c r="D129" s="160"/>
      <c r="E129" s="161"/>
      <c r="F129" s="166"/>
      <c r="G129" s="169"/>
    </row>
    <row r="130" spans="1:7" ht="14.25" customHeight="1">
      <c r="A130" s="158"/>
      <c r="B130" s="32"/>
      <c r="C130" s="33" t="s">
        <v>53</v>
      </c>
      <c r="D130" s="162"/>
      <c r="E130" s="163"/>
      <c r="F130" s="167"/>
      <c r="G130" s="170"/>
    </row>
    <row r="131" spans="1:7" ht="14.25" customHeight="1">
      <c r="A131" s="158"/>
      <c r="B131" s="32"/>
      <c r="C131" s="34" t="s">
        <v>52</v>
      </c>
      <c r="D131" s="162"/>
      <c r="E131" s="163"/>
      <c r="F131" s="167"/>
      <c r="G131" s="170"/>
    </row>
    <row r="132" spans="1:7" ht="14.25" customHeight="1">
      <c r="A132" s="158"/>
      <c r="B132" s="32"/>
      <c r="C132" s="34" t="s">
        <v>51</v>
      </c>
      <c r="D132" s="162"/>
      <c r="E132" s="163"/>
      <c r="F132" s="167"/>
      <c r="G132" s="170"/>
    </row>
    <row r="133" spans="1:7" ht="14.25" customHeight="1">
      <c r="A133" s="159"/>
      <c r="B133" s="35"/>
      <c r="C133" s="36" t="s">
        <v>55</v>
      </c>
      <c r="D133" s="164"/>
      <c r="E133" s="165"/>
      <c r="F133" s="168"/>
      <c r="G133" s="171"/>
    </row>
    <row r="134" spans="1:7" ht="14.25" customHeight="1">
      <c r="A134" s="157"/>
      <c r="B134" s="30"/>
      <c r="C134" s="31" t="s">
        <v>54</v>
      </c>
      <c r="D134" s="160"/>
      <c r="E134" s="161"/>
      <c r="F134" s="166"/>
      <c r="G134" s="169"/>
    </row>
    <row r="135" spans="1:7" ht="14.25" customHeight="1">
      <c r="A135" s="158"/>
      <c r="B135" s="32"/>
      <c r="C135" s="33" t="s">
        <v>53</v>
      </c>
      <c r="D135" s="162"/>
      <c r="E135" s="163"/>
      <c r="F135" s="167"/>
      <c r="G135" s="170"/>
    </row>
    <row r="136" spans="1:7" ht="14.25" customHeight="1">
      <c r="A136" s="158"/>
      <c r="B136" s="32"/>
      <c r="C136" s="34" t="s">
        <v>52</v>
      </c>
      <c r="D136" s="162"/>
      <c r="E136" s="163"/>
      <c r="F136" s="167"/>
      <c r="G136" s="170"/>
    </row>
    <row r="137" spans="1:7" ht="14.25" customHeight="1">
      <c r="A137" s="158"/>
      <c r="B137" s="32"/>
      <c r="C137" s="34" t="s">
        <v>51</v>
      </c>
      <c r="D137" s="162"/>
      <c r="E137" s="163"/>
      <c r="F137" s="167"/>
      <c r="G137" s="170"/>
    </row>
    <row r="138" spans="1:7" ht="14.25" customHeight="1">
      <c r="A138" s="159"/>
      <c r="B138" s="35"/>
      <c r="C138" s="36" t="s">
        <v>55</v>
      </c>
      <c r="D138" s="164"/>
      <c r="E138" s="165"/>
      <c r="F138" s="168"/>
      <c r="G138" s="171"/>
    </row>
    <row r="139" spans="1:7" ht="14.25" customHeight="1">
      <c r="A139" s="157"/>
      <c r="B139" s="30"/>
      <c r="C139" s="31" t="s">
        <v>54</v>
      </c>
      <c r="D139" s="160"/>
      <c r="E139" s="161"/>
      <c r="F139" s="166"/>
      <c r="G139" s="169"/>
    </row>
    <row r="140" spans="1:7" ht="14.25" customHeight="1">
      <c r="A140" s="158"/>
      <c r="B140" s="32"/>
      <c r="C140" s="33" t="s">
        <v>53</v>
      </c>
      <c r="D140" s="162"/>
      <c r="E140" s="163"/>
      <c r="F140" s="167"/>
      <c r="G140" s="170"/>
    </row>
    <row r="141" spans="1:7" ht="14.25" customHeight="1">
      <c r="A141" s="158"/>
      <c r="B141" s="32"/>
      <c r="C141" s="34" t="s">
        <v>52</v>
      </c>
      <c r="D141" s="162"/>
      <c r="E141" s="163"/>
      <c r="F141" s="167"/>
      <c r="G141" s="170"/>
    </row>
    <row r="142" spans="1:7" ht="14.25" customHeight="1">
      <c r="A142" s="158"/>
      <c r="B142" s="32"/>
      <c r="C142" s="34" t="s">
        <v>51</v>
      </c>
      <c r="D142" s="162"/>
      <c r="E142" s="163"/>
      <c r="F142" s="167"/>
      <c r="G142" s="170"/>
    </row>
    <row r="143" spans="1:7" ht="14.25" customHeight="1">
      <c r="A143" s="159"/>
      <c r="B143" s="35"/>
      <c r="C143" s="36" t="s">
        <v>55</v>
      </c>
      <c r="D143" s="164"/>
      <c r="E143" s="165"/>
      <c r="F143" s="168"/>
      <c r="G143" s="171"/>
    </row>
    <row r="144" spans="1:7" ht="14.25" customHeight="1">
      <c r="A144" s="157"/>
      <c r="B144" s="30"/>
      <c r="C144" s="31" t="s">
        <v>54</v>
      </c>
      <c r="D144" s="160"/>
      <c r="E144" s="161"/>
      <c r="F144" s="166"/>
      <c r="G144" s="169"/>
    </row>
    <row r="145" spans="1:7" ht="14.25" customHeight="1">
      <c r="A145" s="158"/>
      <c r="B145" s="32"/>
      <c r="C145" s="33" t="s">
        <v>53</v>
      </c>
      <c r="D145" s="162"/>
      <c r="E145" s="163"/>
      <c r="F145" s="167"/>
      <c r="G145" s="170"/>
    </row>
    <row r="146" spans="1:7" ht="14.25" customHeight="1">
      <c r="A146" s="158"/>
      <c r="B146" s="32"/>
      <c r="C146" s="34" t="s">
        <v>52</v>
      </c>
      <c r="D146" s="162"/>
      <c r="E146" s="163"/>
      <c r="F146" s="167"/>
      <c r="G146" s="170"/>
    </row>
    <row r="147" spans="1:7" ht="14.25" customHeight="1">
      <c r="A147" s="158"/>
      <c r="B147" s="32"/>
      <c r="C147" s="34" t="s">
        <v>51</v>
      </c>
      <c r="D147" s="162"/>
      <c r="E147" s="163"/>
      <c r="F147" s="167"/>
      <c r="G147" s="170"/>
    </row>
    <row r="148" spans="1:7" ht="14.25" customHeight="1">
      <c r="A148" s="159"/>
      <c r="B148" s="35"/>
      <c r="C148" s="36" t="s">
        <v>55</v>
      </c>
      <c r="D148" s="164"/>
      <c r="E148" s="165"/>
      <c r="F148" s="168"/>
      <c r="G148" s="171"/>
    </row>
    <row r="149" spans="1:7" ht="14.25" customHeight="1">
      <c r="A149" s="157"/>
      <c r="B149" s="30"/>
      <c r="C149" s="31" t="s">
        <v>54</v>
      </c>
      <c r="D149" s="160"/>
      <c r="E149" s="161"/>
      <c r="F149" s="166"/>
      <c r="G149" s="169"/>
    </row>
    <row r="150" spans="1:7" ht="14.25" customHeight="1">
      <c r="A150" s="158"/>
      <c r="B150" s="32"/>
      <c r="C150" s="33" t="s">
        <v>53</v>
      </c>
      <c r="D150" s="162"/>
      <c r="E150" s="163"/>
      <c r="F150" s="167"/>
      <c r="G150" s="170"/>
    </row>
    <row r="151" spans="1:7" ht="14.25" customHeight="1">
      <c r="A151" s="158"/>
      <c r="B151" s="32"/>
      <c r="C151" s="34" t="s">
        <v>52</v>
      </c>
      <c r="D151" s="162"/>
      <c r="E151" s="163"/>
      <c r="F151" s="167"/>
      <c r="G151" s="170"/>
    </row>
    <row r="152" spans="1:7" ht="14.25" customHeight="1">
      <c r="A152" s="158"/>
      <c r="B152" s="32"/>
      <c r="C152" s="34" t="s">
        <v>51</v>
      </c>
      <c r="D152" s="162"/>
      <c r="E152" s="163"/>
      <c r="F152" s="167"/>
      <c r="G152" s="170"/>
    </row>
    <row r="153" spans="1:7" ht="14.25" customHeight="1">
      <c r="A153" s="159"/>
      <c r="B153" s="35"/>
      <c r="C153" s="36" t="s">
        <v>55</v>
      </c>
      <c r="D153" s="164"/>
      <c r="E153" s="165"/>
      <c r="F153" s="168"/>
      <c r="G153" s="171"/>
    </row>
    <row r="154" spans="1:7" ht="14.25" customHeight="1">
      <c r="A154" s="157"/>
      <c r="B154" s="30"/>
      <c r="C154" s="31" t="s">
        <v>54</v>
      </c>
      <c r="D154" s="160"/>
      <c r="E154" s="161"/>
      <c r="F154" s="166"/>
      <c r="G154" s="169"/>
    </row>
    <row r="155" spans="1:7" ht="14.25" customHeight="1">
      <c r="A155" s="158"/>
      <c r="B155" s="32"/>
      <c r="C155" s="33" t="s">
        <v>53</v>
      </c>
      <c r="D155" s="162"/>
      <c r="E155" s="163"/>
      <c r="F155" s="167"/>
      <c r="G155" s="170"/>
    </row>
    <row r="156" spans="1:7" ht="14.25" customHeight="1">
      <c r="A156" s="158"/>
      <c r="B156" s="32"/>
      <c r="C156" s="34" t="s">
        <v>52</v>
      </c>
      <c r="D156" s="162"/>
      <c r="E156" s="163"/>
      <c r="F156" s="167"/>
      <c r="G156" s="170"/>
    </row>
    <row r="157" spans="1:7" ht="14.25" customHeight="1">
      <c r="A157" s="158"/>
      <c r="B157" s="32"/>
      <c r="C157" s="34" t="s">
        <v>51</v>
      </c>
      <c r="D157" s="162"/>
      <c r="E157" s="163"/>
      <c r="F157" s="167"/>
      <c r="G157" s="170"/>
    </row>
    <row r="158" spans="1:7" ht="14.25" customHeight="1">
      <c r="A158" s="159"/>
      <c r="B158" s="35"/>
      <c r="C158" s="36" t="s">
        <v>55</v>
      </c>
      <c r="D158" s="164"/>
      <c r="E158" s="165"/>
      <c r="F158" s="168"/>
      <c r="G158" s="171"/>
    </row>
    <row r="159" spans="1:7" ht="14.25" customHeight="1">
      <c r="A159" s="157"/>
      <c r="B159" s="30"/>
      <c r="C159" s="31" t="s">
        <v>54</v>
      </c>
      <c r="D159" s="160"/>
      <c r="E159" s="161"/>
      <c r="F159" s="166"/>
      <c r="G159" s="169"/>
    </row>
    <row r="160" spans="1:7" ht="14.25" customHeight="1">
      <c r="A160" s="158"/>
      <c r="B160" s="32"/>
      <c r="C160" s="33" t="s">
        <v>53</v>
      </c>
      <c r="D160" s="162"/>
      <c r="E160" s="163"/>
      <c r="F160" s="167"/>
      <c r="G160" s="170"/>
    </row>
    <row r="161" spans="1:7" ht="14.25" customHeight="1">
      <c r="A161" s="158"/>
      <c r="B161" s="32"/>
      <c r="C161" s="34" t="s">
        <v>52</v>
      </c>
      <c r="D161" s="162"/>
      <c r="E161" s="163"/>
      <c r="F161" s="167"/>
      <c r="G161" s="170"/>
    </row>
    <row r="162" spans="1:7" ht="14.25" customHeight="1">
      <c r="A162" s="158"/>
      <c r="B162" s="32"/>
      <c r="C162" s="34" t="s">
        <v>51</v>
      </c>
      <c r="D162" s="162"/>
      <c r="E162" s="163"/>
      <c r="F162" s="167"/>
      <c r="G162" s="170"/>
    </row>
    <row r="163" spans="1:7" ht="14.25" customHeight="1">
      <c r="A163" s="159"/>
      <c r="B163" s="35"/>
      <c r="C163" s="36" t="s">
        <v>55</v>
      </c>
      <c r="D163" s="164"/>
      <c r="E163" s="165"/>
      <c r="F163" s="168"/>
      <c r="G163" s="171"/>
    </row>
    <row r="164" spans="1:7" ht="14.25" customHeight="1">
      <c r="A164" s="157"/>
      <c r="B164" s="30"/>
      <c r="C164" s="31" t="s">
        <v>54</v>
      </c>
      <c r="D164" s="160"/>
      <c r="E164" s="161"/>
      <c r="F164" s="166"/>
      <c r="G164" s="169"/>
    </row>
    <row r="165" spans="1:7" ht="14.25" customHeight="1">
      <c r="A165" s="158"/>
      <c r="B165" s="32"/>
      <c r="C165" s="33" t="s">
        <v>53</v>
      </c>
      <c r="D165" s="162"/>
      <c r="E165" s="163"/>
      <c r="F165" s="167"/>
      <c r="G165" s="170"/>
    </row>
    <row r="166" spans="1:7" ht="14.25" customHeight="1">
      <c r="A166" s="158"/>
      <c r="B166" s="32"/>
      <c r="C166" s="34" t="s">
        <v>52</v>
      </c>
      <c r="D166" s="162"/>
      <c r="E166" s="163"/>
      <c r="F166" s="167"/>
      <c r="G166" s="170"/>
    </row>
    <row r="167" spans="1:7" ht="14.25" customHeight="1">
      <c r="A167" s="158"/>
      <c r="B167" s="32"/>
      <c r="C167" s="34" t="s">
        <v>51</v>
      </c>
      <c r="D167" s="162"/>
      <c r="E167" s="163"/>
      <c r="F167" s="167"/>
      <c r="G167" s="170"/>
    </row>
    <row r="168" spans="1:7" ht="14.25" customHeight="1">
      <c r="A168" s="159"/>
      <c r="B168" s="35"/>
      <c r="C168" s="36" t="s">
        <v>55</v>
      </c>
      <c r="D168" s="164"/>
      <c r="E168" s="165"/>
      <c r="F168" s="168"/>
      <c r="G168" s="171"/>
    </row>
    <row r="169" spans="1:7" ht="14.25" customHeight="1"/>
    <row r="170" spans="1:7" ht="14.25" customHeight="1"/>
    <row r="171" spans="1:7" ht="14.25" customHeight="1"/>
    <row r="172" spans="1:7" ht="14.25" customHeight="1"/>
    <row r="173" spans="1:7" ht="14.25" customHeight="1"/>
    <row r="174" spans="1:7" ht="14.25" customHeight="1"/>
    <row r="175" spans="1:7" ht="14.25" customHeight="1"/>
    <row r="176" spans="1:7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</sheetData>
  <mergeCells count="136">
    <mergeCell ref="D4:E8"/>
    <mergeCell ref="F4:F8"/>
    <mergeCell ref="G4:G8"/>
    <mergeCell ref="D9:E13"/>
    <mergeCell ref="F9:F13"/>
    <mergeCell ref="G9:G13"/>
    <mergeCell ref="D14:E18"/>
    <mergeCell ref="A2:D2"/>
    <mergeCell ref="A4:A8"/>
    <mergeCell ref="A9:A13"/>
    <mergeCell ref="A14:A18"/>
    <mergeCell ref="D3:E3"/>
    <mergeCell ref="B3:C3"/>
    <mergeCell ref="E2:G2"/>
    <mergeCell ref="A24:A28"/>
    <mergeCell ref="D24:E28"/>
    <mergeCell ref="F24:F28"/>
    <mergeCell ref="G24:G28"/>
    <mergeCell ref="A29:A33"/>
    <mergeCell ref="D29:E33"/>
    <mergeCell ref="F29:F33"/>
    <mergeCell ref="G29:G33"/>
    <mergeCell ref="F14:F18"/>
    <mergeCell ref="G14:G18"/>
    <mergeCell ref="A19:A23"/>
    <mergeCell ref="D19:E23"/>
    <mergeCell ref="F19:F23"/>
    <mergeCell ref="G19:G23"/>
    <mergeCell ref="A44:A48"/>
    <mergeCell ref="D44:E48"/>
    <mergeCell ref="F44:F48"/>
    <mergeCell ref="G44:G48"/>
    <mergeCell ref="A49:A53"/>
    <mergeCell ref="D49:E53"/>
    <mergeCell ref="F49:F53"/>
    <mergeCell ref="G49:G53"/>
    <mergeCell ref="A34:A38"/>
    <mergeCell ref="D34:E38"/>
    <mergeCell ref="F34:F38"/>
    <mergeCell ref="G34:G38"/>
    <mergeCell ref="A39:A43"/>
    <mergeCell ref="D39:E43"/>
    <mergeCell ref="F39:F43"/>
    <mergeCell ref="G39:G43"/>
    <mergeCell ref="A64:A68"/>
    <mergeCell ref="D64:E68"/>
    <mergeCell ref="F64:F68"/>
    <mergeCell ref="G64:G68"/>
    <mergeCell ref="A69:A73"/>
    <mergeCell ref="D69:E73"/>
    <mergeCell ref="F69:F73"/>
    <mergeCell ref="G69:G73"/>
    <mergeCell ref="A54:A58"/>
    <mergeCell ref="D54:E58"/>
    <mergeCell ref="F54:F58"/>
    <mergeCell ref="G54:G58"/>
    <mergeCell ref="A59:A63"/>
    <mergeCell ref="D59:E63"/>
    <mergeCell ref="F59:F63"/>
    <mergeCell ref="G59:G63"/>
    <mergeCell ref="A84:A88"/>
    <mergeCell ref="D84:E88"/>
    <mergeCell ref="F84:F88"/>
    <mergeCell ref="G84:G88"/>
    <mergeCell ref="A89:A93"/>
    <mergeCell ref="D89:E93"/>
    <mergeCell ref="F89:F93"/>
    <mergeCell ref="G89:G93"/>
    <mergeCell ref="A74:A78"/>
    <mergeCell ref="D74:E78"/>
    <mergeCell ref="F74:F78"/>
    <mergeCell ref="G74:G78"/>
    <mergeCell ref="A79:A83"/>
    <mergeCell ref="D79:E83"/>
    <mergeCell ref="F79:F83"/>
    <mergeCell ref="G79:G83"/>
    <mergeCell ref="A104:A108"/>
    <mergeCell ref="D104:E108"/>
    <mergeCell ref="F104:F108"/>
    <mergeCell ref="G104:G108"/>
    <mergeCell ref="A109:A113"/>
    <mergeCell ref="D109:E113"/>
    <mergeCell ref="F109:F113"/>
    <mergeCell ref="G109:G113"/>
    <mergeCell ref="A94:A98"/>
    <mergeCell ref="D94:E98"/>
    <mergeCell ref="F94:F98"/>
    <mergeCell ref="G94:G98"/>
    <mergeCell ref="A99:A103"/>
    <mergeCell ref="D99:E103"/>
    <mergeCell ref="F99:F103"/>
    <mergeCell ref="G99:G103"/>
    <mergeCell ref="A124:A128"/>
    <mergeCell ref="D124:E128"/>
    <mergeCell ref="F124:F128"/>
    <mergeCell ref="G124:G128"/>
    <mergeCell ref="A129:A133"/>
    <mergeCell ref="D129:E133"/>
    <mergeCell ref="F129:F133"/>
    <mergeCell ref="G129:G133"/>
    <mergeCell ref="A114:A118"/>
    <mergeCell ref="D114:E118"/>
    <mergeCell ref="F114:F118"/>
    <mergeCell ref="G114:G118"/>
    <mergeCell ref="A119:A123"/>
    <mergeCell ref="D119:E123"/>
    <mergeCell ref="F119:F123"/>
    <mergeCell ref="G119:G123"/>
    <mergeCell ref="A144:A148"/>
    <mergeCell ref="D144:E148"/>
    <mergeCell ref="F144:F148"/>
    <mergeCell ref="G144:G148"/>
    <mergeCell ref="A149:A153"/>
    <mergeCell ref="D149:E153"/>
    <mergeCell ref="F149:F153"/>
    <mergeCell ref="G149:G153"/>
    <mergeCell ref="A134:A138"/>
    <mergeCell ref="D134:E138"/>
    <mergeCell ref="F134:F138"/>
    <mergeCell ref="G134:G138"/>
    <mergeCell ref="A139:A143"/>
    <mergeCell ref="D139:E143"/>
    <mergeCell ref="F139:F143"/>
    <mergeCell ref="G139:G143"/>
    <mergeCell ref="A164:A168"/>
    <mergeCell ref="D164:E168"/>
    <mergeCell ref="F164:F168"/>
    <mergeCell ref="G164:G168"/>
    <mergeCell ref="A154:A158"/>
    <mergeCell ref="D154:E158"/>
    <mergeCell ref="F154:F158"/>
    <mergeCell ref="G154:G158"/>
    <mergeCell ref="A159:A163"/>
    <mergeCell ref="D159:E163"/>
    <mergeCell ref="F159:F163"/>
    <mergeCell ref="G159:G163"/>
  </mergeCells>
  <phoneticPr fontId="5"/>
  <printOptions horizontalCentered="1"/>
  <pageMargins left="0.43307086614173229" right="0.19685039370078741" top="0.27559055118110237" bottom="0.37" header="0" footer="0.18"/>
  <pageSetup paperSize="9" orientation="portrait" horizontalDpi="4294967294" verticalDpi="360" r:id="rId1"/>
  <headerFooter alignWithMargins="0">
    <oddFooter>&amp;P ページ</oddFooter>
  </headerFooter>
  <rowBreaks count="2" manualBreakCount="2">
    <brk id="58" max="6" man="1"/>
    <brk id="113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2</xdr:row>
                    <xdr:rowOff>323850</xdr:rowOff>
                  </from>
                  <to>
                    <xdr:col>2</xdr:col>
                    <xdr:colOff>85725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" name="Check Box 131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104775</xdr:rowOff>
                  </from>
                  <to>
                    <xdr:col>2</xdr:col>
                    <xdr:colOff>85725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" name="Check Box 132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104775</xdr:rowOff>
                  </from>
                  <to>
                    <xdr:col>2</xdr:col>
                    <xdr:colOff>85725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" name="Check Box 133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104775</xdr:rowOff>
                  </from>
                  <to>
                    <xdr:col>2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104775</xdr:rowOff>
                  </from>
                  <to>
                    <xdr:col>2</xdr:col>
                    <xdr:colOff>85725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104775</xdr:rowOff>
                  </from>
                  <to>
                    <xdr:col>2</xdr:col>
                    <xdr:colOff>85725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" name="Check Box 13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104775</xdr:rowOff>
                  </from>
                  <to>
                    <xdr:col>2</xdr:col>
                    <xdr:colOff>85725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104775</xdr:rowOff>
                  </from>
                  <to>
                    <xdr:col>2</xdr:col>
                    <xdr:colOff>85725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" name="Check Box 138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104775</xdr:rowOff>
                  </from>
                  <to>
                    <xdr:col>2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104775</xdr:rowOff>
                  </from>
                  <to>
                    <xdr:col>2</xdr:col>
                    <xdr:colOff>85725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" name="Check Box 140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114300</xdr:rowOff>
                  </from>
                  <to>
                    <xdr:col>2</xdr:col>
                    <xdr:colOff>85725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5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104775</xdr:rowOff>
                  </from>
                  <to>
                    <xdr:col>2</xdr:col>
                    <xdr:colOff>85725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6" name="Check Box 142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104775</xdr:rowOff>
                  </from>
                  <to>
                    <xdr:col>2</xdr:col>
                    <xdr:colOff>85725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7" name="Check Box 14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104775</xdr:rowOff>
                  </from>
                  <to>
                    <xdr:col>2</xdr:col>
                    <xdr:colOff>85725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8" name="Check Box 144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104775</xdr:rowOff>
                  </from>
                  <to>
                    <xdr:col>2</xdr:col>
                    <xdr:colOff>85725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9" name="Check Box 145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114300</xdr:rowOff>
                  </from>
                  <to>
                    <xdr:col>2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0" name="Check Box 146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104775</xdr:rowOff>
                  </from>
                  <to>
                    <xdr:col>2</xdr:col>
                    <xdr:colOff>85725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1" name="Check Box 14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104775</xdr:rowOff>
                  </from>
                  <to>
                    <xdr:col>2</xdr:col>
                    <xdr:colOff>85725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2" name="Check Box 148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104775</xdr:rowOff>
                  </from>
                  <to>
                    <xdr:col>2</xdr:col>
                    <xdr:colOff>85725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3" name="Check Box 149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104775</xdr:rowOff>
                  </from>
                  <to>
                    <xdr:col>2</xdr:col>
                    <xdr:colOff>85725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Check Box 15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114300</xdr:rowOff>
                  </from>
                  <to>
                    <xdr:col>2</xdr:col>
                    <xdr:colOff>85725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Check Box 15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104775</xdr:rowOff>
                  </from>
                  <to>
                    <xdr:col>2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Check Box 152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104775</xdr:rowOff>
                  </from>
                  <to>
                    <xdr:col>2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7" name="Check Box 153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104775</xdr:rowOff>
                  </from>
                  <to>
                    <xdr:col>2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8" name="Check Box 154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104775</xdr:rowOff>
                  </from>
                  <to>
                    <xdr:col>2</xdr:col>
                    <xdr:colOff>85725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9" name="Check Box 160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104775</xdr:rowOff>
                  </from>
                  <to>
                    <xdr:col>2</xdr:col>
                    <xdr:colOff>85725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0" name="Check Box 161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104775</xdr:rowOff>
                  </from>
                  <to>
                    <xdr:col>2</xdr:col>
                    <xdr:colOff>85725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1" name="Check Box 162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104775</xdr:rowOff>
                  </from>
                  <to>
                    <xdr:col>2</xdr:col>
                    <xdr:colOff>85725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2" name="Check Box 16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104775</xdr:rowOff>
                  </from>
                  <to>
                    <xdr:col>2</xdr:col>
                    <xdr:colOff>85725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3" name="Check Box 164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104775</xdr:rowOff>
                  </from>
                  <to>
                    <xdr:col>2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4" name="Check Box 165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104775</xdr:rowOff>
                  </from>
                  <to>
                    <xdr:col>2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5" name="Check Box 166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104775</xdr:rowOff>
                  </from>
                  <to>
                    <xdr:col>2</xdr:col>
                    <xdr:colOff>85725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6" name="Check Box 167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104775</xdr:rowOff>
                  </from>
                  <to>
                    <xdr:col>2</xdr:col>
                    <xdr:colOff>85725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7" name="Check Box 168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104775</xdr:rowOff>
                  </from>
                  <to>
                    <xdr:col>2</xdr:col>
                    <xdr:colOff>85725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8" name="Check Box 169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104775</xdr:rowOff>
                  </from>
                  <to>
                    <xdr:col>2</xdr:col>
                    <xdr:colOff>85725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9" name="Check Box 170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104775</xdr:rowOff>
                  </from>
                  <to>
                    <xdr:col>2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0" name="Check Box 171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104775</xdr:rowOff>
                  </from>
                  <to>
                    <xdr:col>2</xdr:col>
                    <xdr:colOff>85725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1" name="Check Box 172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104775</xdr:rowOff>
                  </from>
                  <to>
                    <xdr:col>2</xdr:col>
                    <xdr:colOff>85725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2" name="Check Box 173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104775</xdr:rowOff>
                  </from>
                  <to>
                    <xdr:col>2</xdr:col>
                    <xdr:colOff>85725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3" name="Check Box 174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104775</xdr:rowOff>
                  </from>
                  <to>
                    <xdr:col>2</xdr:col>
                    <xdr:colOff>85725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4" name="Check Box 175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104775</xdr:rowOff>
                  </from>
                  <to>
                    <xdr:col>2</xdr:col>
                    <xdr:colOff>85725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5" name="Check Box 176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104775</xdr:rowOff>
                  </from>
                  <to>
                    <xdr:col>2</xdr:col>
                    <xdr:colOff>85725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6" name="Check Box 177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104775</xdr:rowOff>
                  </from>
                  <to>
                    <xdr:col>2</xdr:col>
                    <xdr:colOff>85725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7" name="Check Box 178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104775</xdr:rowOff>
                  </from>
                  <to>
                    <xdr:col>2</xdr:col>
                    <xdr:colOff>85725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8" name="Check Box 179">
              <controlPr defaultSize="0" autoFill="0" autoLine="0" autoPict="0">
                <anchor moveWithCells="1">
                  <from>
                    <xdr:col>1</xdr:col>
                    <xdr:colOff>28575</xdr:colOff>
                    <xdr:row>46</xdr:row>
                    <xdr:rowOff>104775</xdr:rowOff>
                  </from>
                  <to>
                    <xdr:col>2</xdr:col>
                    <xdr:colOff>85725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9" name="Check Box 180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104775</xdr:rowOff>
                  </from>
                  <to>
                    <xdr:col>2</xdr:col>
                    <xdr:colOff>85725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0" name="Check Box 181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104775</xdr:rowOff>
                  </from>
                  <to>
                    <xdr:col>2</xdr:col>
                    <xdr:colOff>85725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1" name="Check Box 182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104775</xdr:rowOff>
                  </from>
                  <to>
                    <xdr:col>2</xdr:col>
                    <xdr:colOff>85725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2" name="Check Box 183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104775</xdr:rowOff>
                  </from>
                  <to>
                    <xdr:col>2</xdr:col>
                    <xdr:colOff>85725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3" name="Check Box 184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104775</xdr:rowOff>
                  </from>
                  <to>
                    <xdr:col>2</xdr:col>
                    <xdr:colOff>85725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4" name="Check Box 185">
              <controlPr defaultSize="0" autoFill="0" autoLine="0" autoPict="0">
                <anchor moveWithCells="1">
                  <from>
                    <xdr:col>1</xdr:col>
                    <xdr:colOff>28575</xdr:colOff>
                    <xdr:row>52</xdr:row>
                    <xdr:rowOff>104775</xdr:rowOff>
                  </from>
                  <to>
                    <xdr:col>2</xdr:col>
                    <xdr:colOff>85725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5" name="Check Box 186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104775</xdr:rowOff>
                  </from>
                  <to>
                    <xdr:col>2</xdr:col>
                    <xdr:colOff>85725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6" name="Check Box 187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104775</xdr:rowOff>
                  </from>
                  <to>
                    <xdr:col>2</xdr:col>
                    <xdr:colOff>85725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7" name="Check Box 188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104775</xdr:rowOff>
                  </from>
                  <to>
                    <xdr:col>2</xdr:col>
                    <xdr:colOff>85725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8" name="Check Box 189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104775</xdr:rowOff>
                  </from>
                  <to>
                    <xdr:col>2</xdr:col>
                    <xdr:colOff>85725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9" name="Check Box 190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123825</xdr:rowOff>
                  </from>
                  <to>
                    <xdr:col>2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0" name="Check Box 191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104775</xdr:rowOff>
                  </from>
                  <to>
                    <xdr:col>2</xdr:col>
                    <xdr:colOff>85725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1" name="Check Box 192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104775</xdr:rowOff>
                  </from>
                  <to>
                    <xdr:col>2</xdr:col>
                    <xdr:colOff>85725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2" name="Check Box 193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104775</xdr:rowOff>
                  </from>
                  <to>
                    <xdr:col>2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3" name="Check Box 194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104775</xdr:rowOff>
                  </from>
                  <to>
                    <xdr:col>2</xdr:col>
                    <xdr:colOff>85725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4" name="Check Box 195">
              <controlPr defaultSize="0" autoFill="0" autoLine="0" autoPict="0">
                <anchor moveWithCells="1">
                  <from>
                    <xdr:col>1</xdr:col>
                    <xdr:colOff>28575</xdr:colOff>
                    <xdr:row>62</xdr:row>
                    <xdr:rowOff>104775</xdr:rowOff>
                  </from>
                  <to>
                    <xdr:col>2</xdr:col>
                    <xdr:colOff>85725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5" name="Check Box 196">
              <controlPr defaultSize="0" autoFill="0" autoLine="0" autoPict="0">
                <anchor moveWithCells="1">
                  <from>
                    <xdr:col>1</xdr:col>
                    <xdr:colOff>28575</xdr:colOff>
                    <xdr:row>63</xdr:row>
                    <xdr:rowOff>104775</xdr:rowOff>
                  </from>
                  <to>
                    <xdr:col>2</xdr:col>
                    <xdr:colOff>85725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6" name="Check Box 197">
              <controlPr defaultSize="0" autoFill="0" autoLine="0" autoPict="0">
                <anchor moveWithCells="1">
                  <from>
                    <xdr:col>1</xdr:col>
                    <xdr:colOff>28575</xdr:colOff>
                    <xdr:row>65</xdr:row>
                    <xdr:rowOff>104775</xdr:rowOff>
                  </from>
                  <to>
                    <xdr:col>2</xdr:col>
                    <xdr:colOff>85725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7" name="Check Box 198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104775</xdr:rowOff>
                  </from>
                  <to>
                    <xdr:col>2</xdr:col>
                    <xdr:colOff>85725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8" name="Check Box 199">
              <controlPr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104775</xdr:rowOff>
                  </from>
                  <to>
                    <xdr:col>2</xdr:col>
                    <xdr:colOff>85725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9" name="Check Box 200">
              <controlPr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114300</xdr:rowOff>
                  </from>
                  <to>
                    <xdr:col>2</xdr:col>
                    <xdr:colOff>85725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0" name="Check Box 201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104775</xdr:rowOff>
                  </from>
                  <to>
                    <xdr:col>2</xdr:col>
                    <xdr:colOff>85725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1" name="Check Box 202">
              <controlPr defaultSize="0" autoFill="0" autoLine="0" autoPict="0">
                <anchor moveWithCells="1">
                  <from>
                    <xdr:col>1</xdr:col>
                    <xdr:colOff>28575</xdr:colOff>
                    <xdr:row>70</xdr:row>
                    <xdr:rowOff>104775</xdr:rowOff>
                  </from>
                  <to>
                    <xdr:col>2</xdr:col>
                    <xdr:colOff>85725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2" name="Check Box 203">
              <controlPr defaultSize="0" autoFill="0" autoLine="0" autoPict="0">
                <anchor moveWithCells="1">
                  <from>
                    <xdr:col>1</xdr:col>
                    <xdr:colOff>28575</xdr:colOff>
                    <xdr:row>69</xdr:row>
                    <xdr:rowOff>104775</xdr:rowOff>
                  </from>
                  <to>
                    <xdr:col>2</xdr:col>
                    <xdr:colOff>85725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73" name="Check Box 204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104775</xdr:rowOff>
                  </from>
                  <to>
                    <xdr:col>2</xdr:col>
                    <xdr:colOff>85725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4" name="Check Box 205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114300</xdr:rowOff>
                  </from>
                  <to>
                    <xdr:col>2</xdr:col>
                    <xdr:colOff>85725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5" name="Check Box 206">
              <controlPr defaultSize="0" autoFill="0" autoLine="0" autoPict="0">
                <anchor moveWithCells="1">
                  <from>
                    <xdr:col>1</xdr:col>
                    <xdr:colOff>28575</xdr:colOff>
                    <xdr:row>73</xdr:row>
                    <xdr:rowOff>104775</xdr:rowOff>
                  </from>
                  <to>
                    <xdr:col>2</xdr:col>
                    <xdr:colOff>85725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6" name="Check Box 207">
              <controlPr defaultSize="0" autoFill="0" autoLine="0" autoPict="0">
                <anchor moveWithCells="1">
                  <from>
                    <xdr:col>1</xdr:col>
                    <xdr:colOff>28575</xdr:colOff>
                    <xdr:row>75</xdr:row>
                    <xdr:rowOff>104775</xdr:rowOff>
                  </from>
                  <to>
                    <xdr:col>2</xdr:col>
                    <xdr:colOff>85725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7" name="Check Box 208">
              <controlPr defaultSize="0" autoFill="0" autoLine="0" autoPict="0">
                <anchor moveWithCells="1">
                  <from>
                    <xdr:col>1</xdr:col>
                    <xdr:colOff>28575</xdr:colOff>
                    <xdr:row>74</xdr:row>
                    <xdr:rowOff>104775</xdr:rowOff>
                  </from>
                  <to>
                    <xdr:col>2</xdr:col>
                    <xdr:colOff>85725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8" name="Check Box 209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104775</xdr:rowOff>
                  </from>
                  <to>
                    <xdr:col>2</xdr:col>
                    <xdr:colOff>85725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9" name="Check Box 210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114300</xdr:rowOff>
                  </from>
                  <to>
                    <xdr:col>2</xdr:col>
                    <xdr:colOff>85725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80" name="Check Box 211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104775</xdr:rowOff>
                  </from>
                  <to>
                    <xdr:col>2</xdr:col>
                    <xdr:colOff>85725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1" name="Check Box 212">
              <controlPr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104775</xdr:rowOff>
                  </from>
                  <to>
                    <xdr:col>2</xdr:col>
                    <xdr:colOff>85725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2" name="Check Box 213">
              <controlPr defaultSize="0" autoFill="0" autoLine="0" autoPict="0">
                <anchor moveWithCells="1">
                  <from>
                    <xdr:col>1</xdr:col>
                    <xdr:colOff>28575</xdr:colOff>
                    <xdr:row>79</xdr:row>
                    <xdr:rowOff>104775</xdr:rowOff>
                  </from>
                  <to>
                    <xdr:col>2</xdr:col>
                    <xdr:colOff>85725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3" name="Check Box 214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104775</xdr:rowOff>
                  </from>
                  <to>
                    <xdr:col>2</xdr:col>
                    <xdr:colOff>85725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4" name="Check Box 215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104775</xdr:rowOff>
                  </from>
                  <to>
                    <xdr:col>2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5" name="Check Box 216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104775</xdr:rowOff>
                  </from>
                  <to>
                    <xdr:col>2</xdr:col>
                    <xdr:colOff>85725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6" name="Check Box 217">
              <controlPr defaultSize="0" autoFill="0" autoLine="0" autoPict="0">
                <anchor moveWithCells="1">
                  <from>
                    <xdr:col>1</xdr:col>
                    <xdr:colOff>28575</xdr:colOff>
                    <xdr:row>85</xdr:row>
                    <xdr:rowOff>104775</xdr:rowOff>
                  </from>
                  <to>
                    <xdr:col>2</xdr:col>
                    <xdr:colOff>85725</xdr:colOff>
                    <xdr:row>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7" name="Check Box 218">
              <controlPr defaultSize="0" autoFill="0" autoLine="0" autoPict="0">
                <anchor moveWithCells="1">
                  <from>
                    <xdr:col>1</xdr:col>
                    <xdr:colOff>28575</xdr:colOff>
                    <xdr:row>84</xdr:row>
                    <xdr:rowOff>104775</xdr:rowOff>
                  </from>
                  <to>
                    <xdr:col>2</xdr:col>
                    <xdr:colOff>85725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8" name="Check Box 219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104775</xdr:rowOff>
                  </from>
                  <to>
                    <xdr:col>2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9" name="Check Box 220">
              <controlPr defaultSize="0" autoFill="0" autoLine="0" autoPict="0">
                <anchor moveWithCells="1">
                  <from>
                    <xdr:col>1</xdr:col>
                    <xdr:colOff>28575</xdr:colOff>
                    <xdr:row>87</xdr:row>
                    <xdr:rowOff>104775</xdr:rowOff>
                  </from>
                  <to>
                    <xdr:col>2</xdr:col>
                    <xdr:colOff>85725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0" name="Check Box 221">
              <controlPr defaultSize="0" autoFill="0" autoLine="0" autoPict="0">
                <anchor moveWithCells="1">
                  <from>
                    <xdr:col>1</xdr:col>
                    <xdr:colOff>28575</xdr:colOff>
                    <xdr:row>88</xdr:row>
                    <xdr:rowOff>104775</xdr:rowOff>
                  </from>
                  <to>
                    <xdr:col>2</xdr:col>
                    <xdr:colOff>85725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1" name="Check Box 222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104775</xdr:rowOff>
                  </from>
                  <to>
                    <xdr:col>2</xdr:col>
                    <xdr:colOff>85725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2" name="Check Box 223">
              <controlPr defaultSize="0" autoFill="0" autoLine="0" autoPict="0">
                <anchor moveWithCells="1">
                  <from>
                    <xdr:col>1</xdr:col>
                    <xdr:colOff>28575</xdr:colOff>
                    <xdr:row>89</xdr:row>
                    <xdr:rowOff>104775</xdr:rowOff>
                  </from>
                  <to>
                    <xdr:col>2</xdr:col>
                    <xdr:colOff>85725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3" name="Check Box 224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104775</xdr:rowOff>
                  </from>
                  <to>
                    <xdr:col>2</xdr:col>
                    <xdr:colOff>85725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4" name="Check Box 225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104775</xdr:rowOff>
                  </from>
                  <to>
                    <xdr:col>2</xdr:col>
                    <xdr:colOff>85725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5" name="Check Box 226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104775</xdr:rowOff>
                  </from>
                  <to>
                    <xdr:col>2</xdr:col>
                    <xdr:colOff>85725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96" name="Check Box 227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104775</xdr:rowOff>
                  </from>
                  <to>
                    <xdr:col>2</xdr:col>
                    <xdr:colOff>85725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7" name="Check Box 228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104775</xdr:rowOff>
                  </from>
                  <to>
                    <xdr:col>2</xdr:col>
                    <xdr:colOff>85725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98" name="Check Box 229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104775</xdr:rowOff>
                  </from>
                  <to>
                    <xdr:col>2</xdr:col>
                    <xdr:colOff>85725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9" name="Check Box 230">
              <controlPr defaultSize="0" autoFill="0" autoLine="0" autoPict="0">
                <anchor moveWithCells="1">
                  <from>
                    <xdr:col>1</xdr:col>
                    <xdr:colOff>28575</xdr:colOff>
                    <xdr:row>97</xdr:row>
                    <xdr:rowOff>104775</xdr:rowOff>
                  </from>
                  <to>
                    <xdr:col>2</xdr:col>
                    <xdr:colOff>85725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00" name="Check Box 231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104775</xdr:rowOff>
                  </from>
                  <to>
                    <xdr:col>2</xdr:col>
                    <xdr:colOff>85725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1" name="Check Box 232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104775</xdr:rowOff>
                  </from>
                  <to>
                    <xdr:col>2</xdr:col>
                    <xdr:colOff>85725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2" name="Check Box 233">
              <controlPr defaultSize="0" autoFill="0" autoLine="0" autoPict="0">
                <anchor moveWithCells="1">
                  <from>
                    <xdr:col>1</xdr:col>
                    <xdr:colOff>28575</xdr:colOff>
                    <xdr:row>99</xdr:row>
                    <xdr:rowOff>104775</xdr:rowOff>
                  </from>
                  <to>
                    <xdr:col>2</xdr:col>
                    <xdr:colOff>85725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3" name="Check Box 234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104775</xdr:rowOff>
                  </from>
                  <to>
                    <xdr:col>2</xdr:col>
                    <xdr:colOff>85725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4" name="Check Box 235">
              <controlPr defaultSize="0" autoFill="0" autoLine="0" autoPict="0">
                <anchor moveWithCells="1">
                  <from>
                    <xdr:col>1</xdr:col>
                    <xdr:colOff>28575</xdr:colOff>
                    <xdr:row>102</xdr:row>
                    <xdr:rowOff>104775</xdr:rowOff>
                  </from>
                  <to>
                    <xdr:col>2</xdr:col>
                    <xdr:colOff>85725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5" name="Check Box 236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104775</xdr:rowOff>
                  </from>
                  <to>
                    <xdr:col>2</xdr:col>
                    <xdr:colOff>85725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6" name="Check Box 237">
              <controlPr defaultSize="0" autoFill="0" autoLine="0" autoPict="0">
                <anchor moveWithCells="1">
                  <from>
                    <xdr:col>1</xdr:col>
                    <xdr:colOff>28575</xdr:colOff>
                    <xdr:row>105</xdr:row>
                    <xdr:rowOff>104775</xdr:rowOff>
                  </from>
                  <to>
                    <xdr:col>2</xdr:col>
                    <xdr:colOff>85725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7" name="Check Box 238">
              <controlPr defaultSize="0" autoFill="0" autoLine="0" autoPict="0">
                <anchor moveWithCells="1">
                  <from>
                    <xdr:col>1</xdr:col>
                    <xdr:colOff>28575</xdr:colOff>
                    <xdr:row>104</xdr:row>
                    <xdr:rowOff>104775</xdr:rowOff>
                  </from>
                  <to>
                    <xdr:col>2</xdr:col>
                    <xdr:colOff>85725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8" name="Check Box 239">
              <controlPr defaultSize="0" autoFill="0" autoLine="0" autoPict="0">
                <anchor moveWithCells="1">
                  <from>
                    <xdr:col>1</xdr:col>
                    <xdr:colOff>28575</xdr:colOff>
                    <xdr:row>106</xdr:row>
                    <xdr:rowOff>104775</xdr:rowOff>
                  </from>
                  <to>
                    <xdr:col>2</xdr:col>
                    <xdr:colOff>85725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9" name="Check Box 240">
              <controlPr defaultSize="0" autoFill="0" autoLine="0" autoPict="0">
                <anchor moveWithCells="1">
                  <from>
                    <xdr:col>1</xdr:col>
                    <xdr:colOff>28575</xdr:colOff>
                    <xdr:row>107</xdr:row>
                    <xdr:rowOff>104775</xdr:rowOff>
                  </from>
                  <to>
                    <xdr:col>2</xdr:col>
                    <xdr:colOff>85725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10" name="Check Box 241">
              <controlPr defaultSize="0" autoFill="0" autoLine="0" autoPict="0">
                <anchor moveWithCells="1">
                  <from>
                    <xdr:col>1</xdr:col>
                    <xdr:colOff>28575</xdr:colOff>
                    <xdr:row>108</xdr:row>
                    <xdr:rowOff>104775</xdr:rowOff>
                  </from>
                  <to>
                    <xdr:col>2</xdr:col>
                    <xdr:colOff>85725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11" name="Check Box 242">
              <controlPr defaultSize="0" autoFill="0" autoLine="0" autoPict="0">
                <anchor moveWithCells="1">
                  <from>
                    <xdr:col>1</xdr:col>
                    <xdr:colOff>28575</xdr:colOff>
                    <xdr:row>110</xdr:row>
                    <xdr:rowOff>104775</xdr:rowOff>
                  </from>
                  <to>
                    <xdr:col>2</xdr:col>
                    <xdr:colOff>85725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12" name="Check Box 243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104775</xdr:rowOff>
                  </from>
                  <to>
                    <xdr:col>2</xdr:col>
                    <xdr:colOff>85725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3" name="Check Box 244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104775</xdr:rowOff>
                  </from>
                  <to>
                    <xdr:col>2</xdr:col>
                    <xdr:colOff>85725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14" name="Check Box 245">
              <controlPr defaultSize="0" autoFill="0" autoLine="0" autoPict="0">
                <anchor moveWithCells="1">
                  <from>
                    <xdr:col>1</xdr:col>
                    <xdr:colOff>28575</xdr:colOff>
                    <xdr:row>112</xdr:row>
                    <xdr:rowOff>123825</xdr:rowOff>
                  </from>
                  <to>
                    <xdr:col>2</xdr:col>
                    <xdr:colOff>85725</xdr:colOff>
                    <xdr:row>114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5" name="Check Box 246">
              <controlPr defaultSize="0" autoFill="0" autoLine="0" autoPict="0">
                <anchor moveWithCells="1">
                  <from>
                    <xdr:col>1</xdr:col>
                    <xdr:colOff>28575</xdr:colOff>
                    <xdr:row>113</xdr:row>
                    <xdr:rowOff>104775</xdr:rowOff>
                  </from>
                  <to>
                    <xdr:col>2</xdr:col>
                    <xdr:colOff>85725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6" name="Check Box 247">
              <controlPr defaultSize="0" autoFill="0" autoLine="0" autoPict="0">
                <anchor moveWithCells="1">
                  <from>
                    <xdr:col>1</xdr:col>
                    <xdr:colOff>28575</xdr:colOff>
                    <xdr:row>115</xdr:row>
                    <xdr:rowOff>104775</xdr:rowOff>
                  </from>
                  <to>
                    <xdr:col>2</xdr:col>
                    <xdr:colOff>85725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7" name="Check Box 248">
              <controlPr defaultSize="0" autoFill="0" autoLine="0" autoPict="0">
                <anchor moveWithCells="1">
                  <from>
                    <xdr:col>1</xdr:col>
                    <xdr:colOff>28575</xdr:colOff>
                    <xdr:row>114</xdr:row>
                    <xdr:rowOff>104775</xdr:rowOff>
                  </from>
                  <to>
                    <xdr:col>2</xdr:col>
                    <xdr:colOff>85725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8" name="Check Box 249">
              <controlPr defaultSize="0" autoFill="0" autoLine="0" autoPict="0">
                <anchor moveWithCells="1">
                  <from>
                    <xdr:col>1</xdr:col>
                    <xdr:colOff>28575</xdr:colOff>
                    <xdr:row>116</xdr:row>
                    <xdr:rowOff>104775</xdr:rowOff>
                  </from>
                  <to>
                    <xdr:col>2</xdr:col>
                    <xdr:colOff>85725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9" name="Check Box 250">
              <controlPr defaultSize="0" autoFill="0" autoLine="0" autoPict="0">
                <anchor moveWithCells="1">
                  <from>
                    <xdr:col>1</xdr:col>
                    <xdr:colOff>28575</xdr:colOff>
                    <xdr:row>117</xdr:row>
                    <xdr:rowOff>104775</xdr:rowOff>
                  </from>
                  <to>
                    <xdr:col>2</xdr:col>
                    <xdr:colOff>85725</xdr:colOff>
                    <xdr:row>119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20" name="Check Box 251">
              <controlPr defaultSize="0" autoFill="0" autoLine="0" autoPict="0">
                <anchor moveWithCells="1">
                  <from>
                    <xdr:col>1</xdr:col>
                    <xdr:colOff>28575</xdr:colOff>
                    <xdr:row>118</xdr:row>
                    <xdr:rowOff>104775</xdr:rowOff>
                  </from>
                  <to>
                    <xdr:col>2</xdr:col>
                    <xdr:colOff>85725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21" name="Check Box 252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104775</xdr:rowOff>
                  </from>
                  <to>
                    <xdr:col>2</xdr:col>
                    <xdr:colOff>85725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22" name="Check Box 253">
              <controlPr defaultSize="0" autoFill="0" autoLine="0" autoPict="0">
                <anchor moveWithCells="1">
                  <from>
                    <xdr:col>1</xdr:col>
                    <xdr:colOff>28575</xdr:colOff>
                    <xdr:row>119</xdr:row>
                    <xdr:rowOff>104775</xdr:rowOff>
                  </from>
                  <to>
                    <xdr:col>2</xdr:col>
                    <xdr:colOff>85725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23" name="Check Box 254">
              <controlPr defaultSize="0" autoFill="0" autoLine="0" autoPict="0">
                <anchor moveWithCells="1">
                  <from>
                    <xdr:col>1</xdr:col>
                    <xdr:colOff>28575</xdr:colOff>
                    <xdr:row>121</xdr:row>
                    <xdr:rowOff>104775</xdr:rowOff>
                  </from>
                  <to>
                    <xdr:col>2</xdr:col>
                    <xdr:colOff>85725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24" name="Check Box 255">
              <controlPr defaultSize="0" autoFill="0" autoLine="0" autoPict="0">
                <anchor moveWithCells="1">
                  <from>
                    <xdr:col>1</xdr:col>
                    <xdr:colOff>28575</xdr:colOff>
                    <xdr:row>122</xdr:row>
                    <xdr:rowOff>114300</xdr:rowOff>
                  </from>
                  <to>
                    <xdr:col>2</xdr:col>
                    <xdr:colOff>85725</xdr:colOff>
                    <xdr:row>124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25" name="Check Box 256">
              <controlPr defaultSize="0" autoFill="0" autoLine="0" autoPict="0">
                <anchor moveWithCells="1">
                  <from>
                    <xdr:col>1</xdr:col>
                    <xdr:colOff>28575</xdr:colOff>
                    <xdr:row>123</xdr:row>
                    <xdr:rowOff>104775</xdr:rowOff>
                  </from>
                  <to>
                    <xdr:col>2</xdr:col>
                    <xdr:colOff>85725</xdr:colOff>
                    <xdr:row>125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26" name="Check Box 257">
              <controlPr defaultSize="0" autoFill="0" autoLine="0" autoPict="0">
                <anchor moveWithCells="1">
                  <from>
                    <xdr:col>1</xdr:col>
                    <xdr:colOff>28575</xdr:colOff>
                    <xdr:row>125</xdr:row>
                    <xdr:rowOff>104775</xdr:rowOff>
                  </from>
                  <to>
                    <xdr:col>2</xdr:col>
                    <xdr:colOff>85725</xdr:colOff>
                    <xdr:row>127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7" name="Check Box 258">
              <controlPr defaultSize="0" autoFill="0" autoLine="0" autoPict="0">
                <anchor moveWithCells="1">
                  <from>
                    <xdr:col>1</xdr:col>
                    <xdr:colOff>28575</xdr:colOff>
                    <xdr:row>124</xdr:row>
                    <xdr:rowOff>104775</xdr:rowOff>
                  </from>
                  <to>
                    <xdr:col>2</xdr:col>
                    <xdr:colOff>85725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8" name="Check Box 259">
              <controlPr defaultSize="0" autoFill="0" autoLine="0" autoPict="0">
                <anchor moveWithCells="1">
                  <from>
                    <xdr:col>1</xdr:col>
                    <xdr:colOff>28575</xdr:colOff>
                    <xdr:row>126</xdr:row>
                    <xdr:rowOff>104775</xdr:rowOff>
                  </from>
                  <to>
                    <xdr:col>2</xdr:col>
                    <xdr:colOff>85725</xdr:colOff>
                    <xdr:row>128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29" name="Check Box 260">
              <controlPr defaultSize="0" autoFill="0" autoLine="0" autoPict="0">
                <anchor moveWithCells="1">
                  <from>
                    <xdr:col>1</xdr:col>
                    <xdr:colOff>28575</xdr:colOff>
                    <xdr:row>127</xdr:row>
                    <xdr:rowOff>114300</xdr:rowOff>
                  </from>
                  <to>
                    <xdr:col>2</xdr:col>
                    <xdr:colOff>85725</xdr:colOff>
                    <xdr:row>129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0" name="Check Box 261">
              <controlPr defaultSize="0" autoFill="0" autoLine="0" autoPict="0">
                <anchor moveWithCells="1">
                  <from>
                    <xdr:col>1</xdr:col>
                    <xdr:colOff>28575</xdr:colOff>
                    <xdr:row>128</xdr:row>
                    <xdr:rowOff>104775</xdr:rowOff>
                  </from>
                  <to>
                    <xdr:col>2</xdr:col>
                    <xdr:colOff>85725</xdr:colOff>
                    <xdr:row>130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31" name="Check Box 262">
              <controlPr defaultSize="0" autoFill="0" autoLine="0" autoPict="0">
                <anchor moveWithCells="1">
                  <from>
                    <xdr:col>1</xdr:col>
                    <xdr:colOff>28575</xdr:colOff>
                    <xdr:row>130</xdr:row>
                    <xdr:rowOff>104775</xdr:rowOff>
                  </from>
                  <to>
                    <xdr:col>2</xdr:col>
                    <xdr:colOff>85725</xdr:colOff>
                    <xdr:row>132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2" name="Check Box 263">
              <controlPr defaultSize="0" autoFill="0" autoLine="0" autoPict="0">
                <anchor moveWithCells="1">
                  <from>
                    <xdr:col>1</xdr:col>
                    <xdr:colOff>28575</xdr:colOff>
                    <xdr:row>129</xdr:row>
                    <xdr:rowOff>104775</xdr:rowOff>
                  </from>
                  <to>
                    <xdr:col>2</xdr:col>
                    <xdr:colOff>85725</xdr:colOff>
                    <xdr:row>131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33" name="Check Box 264">
              <controlPr defaultSize="0" autoFill="0" autoLine="0" autoPict="0">
                <anchor moveWithCells="1">
                  <from>
                    <xdr:col>1</xdr:col>
                    <xdr:colOff>28575</xdr:colOff>
                    <xdr:row>131</xdr:row>
                    <xdr:rowOff>104775</xdr:rowOff>
                  </from>
                  <to>
                    <xdr:col>2</xdr:col>
                    <xdr:colOff>85725</xdr:colOff>
                    <xdr:row>133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34" name="Check Box 265">
              <controlPr defaultSize="0" autoFill="0" autoLine="0" autoPict="0">
                <anchor moveWithCells="1">
                  <from>
                    <xdr:col>1</xdr:col>
                    <xdr:colOff>28575</xdr:colOff>
                    <xdr:row>132</xdr:row>
                    <xdr:rowOff>114300</xdr:rowOff>
                  </from>
                  <to>
                    <xdr:col>2</xdr:col>
                    <xdr:colOff>85725</xdr:colOff>
                    <xdr:row>134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35" name="Check Box 266">
              <controlPr defaultSize="0" autoFill="0" autoLine="0" autoPict="0">
                <anchor moveWithCells="1">
                  <from>
                    <xdr:col>1</xdr:col>
                    <xdr:colOff>28575</xdr:colOff>
                    <xdr:row>133</xdr:row>
                    <xdr:rowOff>104775</xdr:rowOff>
                  </from>
                  <to>
                    <xdr:col>2</xdr:col>
                    <xdr:colOff>85725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36" name="Check Box 267">
              <controlPr defaultSize="0" autoFill="0" autoLine="0" autoPict="0">
                <anchor moveWithCells="1">
                  <from>
                    <xdr:col>1</xdr:col>
                    <xdr:colOff>28575</xdr:colOff>
                    <xdr:row>135</xdr:row>
                    <xdr:rowOff>104775</xdr:rowOff>
                  </from>
                  <to>
                    <xdr:col>2</xdr:col>
                    <xdr:colOff>85725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7" name="Check Box 268">
              <controlPr defaultSize="0" autoFill="0" autoLine="0" autoPict="0">
                <anchor moveWithCells="1">
                  <from>
                    <xdr:col>1</xdr:col>
                    <xdr:colOff>28575</xdr:colOff>
                    <xdr:row>134</xdr:row>
                    <xdr:rowOff>104775</xdr:rowOff>
                  </from>
                  <to>
                    <xdr:col>2</xdr:col>
                    <xdr:colOff>85725</xdr:colOff>
                    <xdr:row>136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8" name="Check Box 269">
              <controlPr defaultSize="0" autoFill="0" autoLine="0" autoPict="0">
                <anchor moveWithCells="1">
                  <from>
                    <xdr:col>1</xdr:col>
                    <xdr:colOff>28575</xdr:colOff>
                    <xdr:row>136</xdr:row>
                    <xdr:rowOff>104775</xdr:rowOff>
                  </from>
                  <to>
                    <xdr:col>2</xdr:col>
                    <xdr:colOff>85725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9" name="Check Box 270">
              <controlPr defaultSize="0" autoFill="0" autoLine="0" autoPict="0">
                <anchor moveWithCells="1">
                  <from>
                    <xdr:col>1</xdr:col>
                    <xdr:colOff>28575</xdr:colOff>
                    <xdr:row>137</xdr:row>
                    <xdr:rowOff>104775</xdr:rowOff>
                  </from>
                  <to>
                    <xdr:col>2</xdr:col>
                    <xdr:colOff>85725</xdr:colOff>
                    <xdr:row>139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0" name="Check Box 271">
              <controlPr defaultSize="0" autoFill="0" autoLine="0" autoPict="0">
                <anchor moveWithCells="1">
                  <from>
                    <xdr:col>1</xdr:col>
                    <xdr:colOff>28575</xdr:colOff>
                    <xdr:row>138</xdr:row>
                    <xdr:rowOff>104775</xdr:rowOff>
                  </from>
                  <to>
                    <xdr:col>2</xdr:col>
                    <xdr:colOff>85725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1" name="Check Box 272">
              <controlPr defaultSize="0" autoFill="0" autoLine="0" autoPict="0">
                <anchor moveWithCells="1">
                  <from>
                    <xdr:col>1</xdr:col>
                    <xdr:colOff>28575</xdr:colOff>
                    <xdr:row>140</xdr:row>
                    <xdr:rowOff>104775</xdr:rowOff>
                  </from>
                  <to>
                    <xdr:col>2</xdr:col>
                    <xdr:colOff>85725</xdr:colOff>
                    <xdr:row>142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2" name="Check Box 273">
              <controlPr defaultSize="0" autoFill="0" autoLine="0" autoPict="0">
                <anchor moveWithCells="1">
                  <from>
                    <xdr:col>1</xdr:col>
                    <xdr:colOff>28575</xdr:colOff>
                    <xdr:row>139</xdr:row>
                    <xdr:rowOff>104775</xdr:rowOff>
                  </from>
                  <to>
                    <xdr:col>2</xdr:col>
                    <xdr:colOff>85725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3" name="Check Box 274">
              <controlPr defaultSize="0" autoFill="0" autoLine="0" autoPict="0">
                <anchor moveWithCells="1">
                  <from>
                    <xdr:col>1</xdr:col>
                    <xdr:colOff>28575</xdr:colOff>
                    <xdr:row>141</xdr:row>
                    <xdr:rowOff>104775</xdr:rowOff>
                  </from>
                  <to>
                    <xdr:col>2</xdr:col>
                    <xdr:colOff>85725</xdr:colOff>
                    <xdr:row>143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4" name="Check Box 275">
              <controlPr defaultSize="0" autoFill="0" autoLine="0" autoPict="0">
                <anchor moveWithCells="1">
                  <from>
                    <xdr:col>1</xdr:col>
                    <xdr:colOff>28575</xdr:colOff>
                    <xdr:row>142</xdr:row>
                    <xdr:rowOff>104775</xdr:rowOff>
                  </from>
                  <to>
                    <xdr:col>2</xdr:col>
                    <xdr:colOff>85725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5" name="Check Box 276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104775</xdr:rowOff>
                  </from>
                  <to>
                    <xdr:col>2</xdr:col>
                    <xdr:colOff>85725</xdr:colOff>
                    <xdr:row>145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6" name="Check Box 277">
              <controlPr defaultSize="0" autoFill="0" autoLine="0" autoPict="0">
                <anchor moveWithCells="1">
                  <from>
                    <xdr:col>1</xdr:col>
                    <xdr:colOff>28575</xdr:colOff>
                    <xdr:row>145</xdr:row>
                    <xdr:rowOff>104775</xdr:rowOff>
                  </from>
                  <to>
                    <xdr:col>2</xdr:col>
                    <xdr:colOff>85725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7" name="Check Box 278">
              <controlPr defaultSize="0" autoFill="0" autoLine="0" autoPict="0">
                <anchor moveWithCells="1">
                  <from>
                    <xdr:col>1</xdr:col>
                    <xdr:colOff>28575</xdr:colOff>
                    <xdr:row>144</xdr:row>
                    <xdr:rowOff>104775</xdr:rowOff>
                  </from>
                  <to>
                    <xdr:col>2</xdr:col>
                    <xdr:colOff>85725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8" name="Check Box 279">
              <controlPr defaultSize="0" autoFill="0" autoLine="0" autoPict="0">
                <anchor moveWithCells="1">
                  <from>
                    <xdr:col>1</xdr:col>
                    <xdr:colOff>28575</xdr:colOff>
                    <xdr:row>146</xdr:row>
                    <xdr:rowOff>104775</xdr:rowOff>
                  </from>
                  <to>
                    <xdr:col>2</xdr:col>
                    <xdr:colOff>85725</xdr:colOff>
                    <xdr:row>148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49" name="Check Box 280">
              <controlPr defaultSize="0" autoFill="0" autoLine="0" autoPict="0">
                <anchor moveWithCells="1">
                  <from>
                    <xdr:col>1</xdr:col>
                    <xdr:colOff>28575</xdr:colOff>
                    <xdr:row>147</xdr:row>
                    <xdr:rowOff>104775</xdr:rowOff>
                  </from>
                  <to>
                    <xdr:col>2</xdr:col>
                    <xdr:colOff>85725</xdr:colOff>
                    <xdr:row>149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0" name="Check Box 281">
              <controlPr defaultSize="0" autoFill="0" autoLine="0" autoPict="0">
                <anchor moveWithCells="1">
                  <from>
                    <xdr:col>1</xdr:col>
                    <xdr:colOff>28575</xdr:colOff>
                    <xdr:row>148</xdr:row>
                    <xdr:rowOff>104775</xdr:rowOff>
                  </from>
                  <to>
                    <xdr:col>2</xdr:col>
                    <xdr:colOff>85725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1" name="Check Box 282">
              <controlPr defaultSize="0" autoFill="0" autoLine="0" autoPict="0">
                <anchor moveWithCells="1">
                  <from>
                    <xdr:col>1</xdr:col>
                    <xdr:colOff>28575</xdr:colOff>
                    <xdr:row>150</xdr:row>
                    <xdr:rowOff>104775</xdr:rowOff>
                  </from>
                  <to>
                    <xdr:col>2</xdr:col>
                    <xdr:colOff>85725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2" name="Check Box 283">
              <controlPr defaultSize="0" autoFill="0" autoLine="0" autoPict="0">
                <anchor moveWithCells="1">
                  <from>
                    <xdr:col>1</xdr:col>
                    <xdr:colOff>28575</xdr:colOff>
                    <xdr:row>149</xdr:row>
                    <xdr:rowOff>104775</xdr:rowOff>
                  </from>
                  <to>
                    <xdr:col>2</xdr:col>
                    <xdr:colOff>85725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3" name="Check Box 284">
              <controlPr defaultSize="0" autoFill="0" autoLine="0" autoPict="0">
                <anchor moveWithCells="1">
                  <from>
                    <xdr:col>1</xdr:col>
                    <xdr:colOff>28575</xdr:colOff>
                    <xdr:row>151</xdr:row>
                    <xdr:rowOff>104775</xdr:rowOff>
                  </from>
                  <to>
                    <xdr:col>2</xdr:col>
                    <xdr:colOff>85725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4" name="Check Box 285">
              <controlPr defaultSize="0" autoFill="0" autoLine="0" autoPict="0">
                <anchor moveWithCells="1">
                  <from>
                    <xdr:col>1</xdr:col>
                    <xdr:colOff>28575</xdr:colOff>
                    <xdr:row>152</xdr:row>
                    <xdr:rowOff>104775</xdr:rowOff>
                  </from>
                  <to>
                    <xdr:col>2</xdr:col>
                    <xdr:colOff>85725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5" name="Check Box 286">
              <controlPr defaultSize="0" autoFill="0" autoLine="0" autoPict="0">
                <anchor moveWithCells="1">
                  <from>
                    <xdr:col>1</xdr:col>
                    <xdr:colOff>28575</xdr:colOff>
                    <xdr:row>153</xdr:row>
                    <xdr:rowOff>104775</xdr:rowOff>
                  </from>
                  <to>
                    <xdr:col>2</xdr:col>
                    <xdr:colOff>85725</xdr:colOff>
                    <xdr:row>155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6" name="Check Box 287">
              <controlPr defaultSize="0" autoFill="0" autoLine="0" autoPict="0">
                <anchor moveWithCells="1">
                  <from>
                    <xdr:col>1</xdr:col>
                    <xdr:colOff>28575</xdr:colOff>
                    <xdr:row>155</xdr:row>
                    <xdr:rowOff>104775</xdr:rowOff>
                  </from>
                  <to>
                    <xdr:col>2</xdr:col>
                    <xdr:colOff>85725</xdr:colOff>
                    <xdr:row>157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7" name="Check Box 288">
              <controlPr defaultSize="0" autoFill="0" autoLine="0" autoPict="0">
                <anchor moveWithCells="1">
                  <from>
                    <xdr:col>1</xdr:col>
                    <xdr:colOff>28575</xdr:colOff>
                    <xdr:row>154</xdr:row>
                    <xdr:rowOff>104775</xdr:rowOff>
                  </from>
                  <to>
                    <xdr:col>2</xdr:col>
                    <xdr:colOff>85725</xdr:colOff>
                    <xdr:row>156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8" name="Check Box 289">
              <controlPr defaultSize="0" autoFill="0" autoLine="0" autoPict="0">
                <anchor moveWithCells="1">
                  <from>
                    <xdr:col>1</xdr:col>
                    <xdr:colOff>28575</xdr:colOff>
                    <xdr:row>156</xdr:row>
                    <xdr:rowOff>104775</xdr:rowOff>
                  </from>
                  <to>
                    <xdr:col>2</xdr:col>
                    <xdr:colOff>85725</xdr:colOff>
                    <xdr:row>158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9" name="Check Box 290">
              <controlPr defaultSize="0" autoFill="0" autoLine="0" autoPict="0">
                <anchor moveWithCells="1">
                  <from>
                    <xdr:col>1</xdr:col>
                    <xdr:colOff>28575</xdr:colOff>
                    <xdr:row>157</xdr:row>
                    <xdr:rowOff>104775</xdr:rowOff>
                  </from>
                  <to>
                    <xdr:col>2</xdr:col>
                    <xdr:colOff>85725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0" name="Check Box 291">
              <controlPr defaultSize="0" autoFill="0" autoLine="0" autoPict="0">
                <anchor moveWithCells="1">
                  <from>
                    <xdr:col>1</xdr:col>
                    <xdr:colOff>28575</xdr:colOff>
                    <xdr:row>158</xdr:row>
                    <xdr:rowOff>104775</xdr:rowOff>
                  </from>
                  <to>
                    <xdr:col>2</xdr:col>
                    <xdr:colOff>85725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1</xdr:col>
                    <xdr:colOff>28575</xdr:colOff>
                    <xdr:row>160</xdr:row>
                    <xdr:rowOff>104775</xdr:rowOff>
                  </from>
                  <to>
                    <xdr:col>2</xdr:col>
                    <xdr:colOff>85725</xdr:colOff>
                    <xdr:row>162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1</xdr:col>
                    <xdr:colOff>28575</xdr:colOff>
                    <xdr:row>159</xdr:row>
                    <xdr:rowOff>104775</xdr:rowOff>
                  </from>
                  <to>
                    <xdr:col>2</xdr:col>
                    <xdr:colOff>85725</xdr:colOff>
                    <xdr:row>161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1</xdr:col>
                    <xdr:colOff>28575</xdr:colOff>
                    <xdr:row>161</xdr:row>
                    <xdr:rowOff>104775</xdr:rowOff>
                  </from>
                  <to>
                    <xdr:col>2</xdr:col>
                    <xdr:colOff>85725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28575</xdr:colOff>
                    <xdr:row>162</xdr:row>
                    <xdr:rowOff>104775</xdr:rowOff>
                  </from>
                  <to>
                    <xdr:col>2</xdr:col>
                    <xdr:colOff>85725</xdr:colOff>
                    <xdr:row>164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65" name="Check Box 296">
              <controlPr defaultSize="0" autoFill="0" autoLine="0" autoPict="0">
                <anchor moveWithCells="1">
                  <from>
                    <xdr:col>1</xdr:col>
                    <xdr:colOff>28575</xdr:colOff>
                    <xdr:row>163</xdr:row>
                    <xdr:rowOff>104775</xdr:rowOff>
                  </from>
                  <to>
                    <xdr:col>2</xdr:col>
                    <xdr:colOff>85725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66" name="Check Box 297">
              <controlPr defaultSize="0" autoFill="0" autoLine="0" autoPict="0">
                <anchor moveWithCells="1">
                  <from>
                    <xdr:col>1</xdr:col>
                    <xdr:colOff>28575</xdr:colOff>
                    <xdr:row>165</xdr:row>
                    <xdr:rowOff>104775</xdr:rowOff>
                  </from>
                  <to>
                    <xdr:col>2</xdr:col>
                    <xdr:colOff>85725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7" name="Check Box 298">
              <controlPr defaultSize="0" autoFill="0" autoLine="0" autoPict="0">
                <anchor moveWithCells="1">
                  <from>
                    <xdr:col>1</xdr:col>
                    <xdr:colOff>28575</xdr:colOff>
                    <xdr:row>164</xdr:row>
                    <xdr:rowOff>104775</xdr:rowOff>
                  </from>
                  <to>
                    <xdr:col>2</xdr:col>
                    <xdr:colOff>85725</xdr:colOff>
                    <xdr:row>166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8" name="Check Box 299">
              <controlPr defaultSize="0" autoFill="0" autoLine="0" autoPict="0">
                <anchor moveWithCells="1">
                  <from>
                    <xdr:col>1</xdr:col>
                    <xdr:colOff>28575</xdr:colOff>
                    <xdr:row>166</xdr:row>
                    <xdr:rowOff>104775</xdr:rowOff>
                  </from>
                  <to>
                    <xdr:col>2</xdr:col>
                    <xdr:colOff>85725</xdr:colOff>
                    <xdr:row>168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1"/>
  <sheetViews>
    <sheetView zoomScaleNormal="100" workbookViewId="0">
      <selection activeCell="H7" sqref="H7:H8"/>
    </sheetView>
  </sheetViews>
  <sheetFormatPr defaultRowHeight="13.5"/>
  <cols>
    <col min="6" max="6" width="4.625" customWidth="1"/>
    <col min="7" max="7" width="11" bestFit="1" customWidth="1"/>
    <col min="8" max="8" width="25.5" bestFit="1" customWidth="1"/>
  </cols>
  <sheetData>
    <row r="1" spans="1:8">
      <c r="A1" s="28" t="s">
        <v>48</v>
      </c>
      <c r="B1" s="28"/>
      <c r="C1" s="27"/>
      <c r="D1" s="27"/>
      <c r="E1" s="27"/>
    </row>
    <row r="2" spans="1:8" ht="18" customHeight="1">
      <c r="A2" s="86" t="s">
        <v>116</v>
      </c>
      <c r="B2" s="73"/>
      <c r="C2" s="73"/>
      <c r="D2" s="73"/>
      <c r="E2" s="73"/>
      <c r="H2" s="75" t="str">
        <f>'実績報告（全集落）'!P10</f>
        <v>○○集落協定</v>
      </c>
    </row>
    <row r="3" spans="1:8">
      <c r="G3" s="178" t="s">
        <v>109</v>
      </c>
      <c r="H3" s="192"/>
    </row>
    <row r="4" spans="1:8">
      <c r="G4" s="179"/>
      <c r="H4" s="193"/>
    </row>
    <row r="5" spans="1:8">
      <c r="G5" s="178" t="s">
        <v>56</v>
      </c>
      <c r="H5" s="190"/>
    </row>
    <row r="6" spans="1:8">
      <c r="G6" s="179"/>
      <c r="H6" s="191"/>
    </row>
    <row r="7" spans="1:8">
      <c r="G7" s="178" t="s">
        <v>111</v>
      </c>
      <c r="H7" s="182"/>
    </row>
    <row r="8" spans="1:8">
      <c r="G8" s="179"/>
      <c r="H8" s="183"/>
    </row>
    <row r="9" spans="1:8">
      <c r="G9" s="178" t="s">
        <v>110</v>
      </c>
      <c r="H9" s="185"/>
    </row>
    <row r="10" spans="1:8">
      <c r="G10" s="184"/>
      <c r="H10" s="186"/>
    </row>
    <row r="11" spans="1:8">
      <c r="G11" s="184"/>
      <c r="H11" s="186"/>
    </row>
    <row r="12" spans="1:8">
      <c r="G12" s="184"/>
      <c r="H12" s="186"/>
    </row>
    <row r="13" spans="1:8">
      <c r="G13" s="184"/>
      <c r="H13" s="186"/>
    </row>
    <row r="14" spans="1:8">
      <c r="G14" s="184"/>
      <c r="H14" s="186"/>
    </row>
    <row r="15" spans="1:8">
      <c r="G15" s="184"/>
      <c r="H15" s="186"/>
    </row>
    <row r="16" spans="1:8">
      <c r="G16" s="179"/>
      <c r="H16" s="187"/>
    </row>
    <row r="17" spans="7:8">
      <c r="H17" s="88"/>
    </row>
    <row r="18" spans="7:8">
      <c r="G18" s="178" t="s">
        <v>109</v>
      </c>
      <c r="H18" s="192"/>
    </row>
    <row r="19" spans="7:8">
      <c r="G19" s="179"/>
      <c r="H19" s="193"/>
    </row>
    <row r="20" spans="7:8">
      <c r="G20" s="178" t="s">
        <v>56</v>
      </c>
      <c r="H20" s="190"/>
    </row>
    <row r="21" spans="7:8">
      <c r="G21" s="179"/>
      <c r="H21" s="191"/>
    </row>
    <row r="22" spans="7:8">
      <c r="G22" s="178" t="s">
        <v>111</v>
      </c>
      <c r="H22" s="182"/>
    </row>
    <row r="23" spans="7:8">
      <c r="G23" s="179"/>
      <c r="H23" s="183"/>
    </row>
    <row r="24" spans="7:8">
      <c r="G24" s="178" t="s">
        <v>110</v>
      </c>
      <c r="H24" s="185"/>
    </row>
    <row r="25" spans="7:8">
      <c r="G25" s="184"/>
      <c r="H25" s="186"/>
    </row>
    <row r="26" spans="7:8">
      <c r="G26" s="184"/>
      <c r="H26" s="186"/>
    </row>
    <row r="27" spans="7:8">
      <c r="G27" s="184"/>
      <c r="H27" s="186"/>
    </row>
    <row r="28" spans="7:8">
      <c r="G28" s="184"/>
      <c r="H28" s="186"/>
    </row>
    <row r="29" spans="7:8">
      <c r="G29" s="184"/>
      <c r="H29" s="186"/>
    </row>
    <row r="30" spans="7:8">
      <c r="G30" s="184"/>
      <c r="H30" s="186"/>
    </row>
    <row r="31" spans="7:8">
      <c r="G31" s="179"/>
      <c r="H31" s="187"/>
    </row>
    <row r="32" spans="7:8">
      <c r="H32" s="88"/>
    </row>
    <row r="33" spans="7:8">
      <c r="G33" s="178" t="s">
        <v>109</v>
      </c>
      <c r="H33" s="192"/>
    </row>
    <row r="34" spans="7:8">
      <c r="G34" s="179"/>
      <c r="H34" s="193"/>
    </row>
    <row r="35" spans="7:8">
      <c r="G35" s="178" t="s">
        <v>56</v>
      </c>
      <c r="H35" s="190"/>
    </row>
    <row r="36" spans="7:8">
      <c r="G36" s="179"/>
      <c r="H36" s="191"/>
    </row>
    <row r="37" spans="7:8">
      <c r="G37" s="178" t="s">
        <v>111</v>
      </c>
      <c r="H37" s="182"/>
    </row>
    <row r="38" spans="7:8">
      <c r="G38" s="179"/>
      <c r="H38" s="183"/>
    </row>
    <row r="39" spans="7:8">
      <c r="G39" s="178" t="s">
        <v>110</v>
      </c>
      <c r="H39" s="185"/>
    </row>
    <row r="40" spans="7:8">
      <c r="G40" s="184"/>
      <c r="H40" s="186"/>
    </row>
    <row r="41" spans="7:8">
      <c r="G41" s="184"/>
      <c r="H41" s="186"/>
    </row>
    <row r="42" spans="7:8">
      <c r="G42" s="184"/>
      <c r="H42" s="186"/>
    </row>
    <row r="43" spans="7:8">
      <c r="G43" s="184"/>
      <c r="H43" s="186"/>
    </row>
    <row r="44" spans="7:8">
      <c r="G44" s="184"/>
      <c r="H44" s="186"/>
    </row>
    <row r="45" spans="7:8">
      <c r="G45" s="184"/>
      <c r="H45" s="186"/>
    </row>
    <row r="46" spans="7:8">
      <c r="G46" s="179"/>
      <c r="H46" s="187"/>
    </row>
    <row r="47" spans="7:8">
      <c r="H47" s="88"/>
    </row>
    <row r="48" spans="7:8">
      <c r="G48" s="178" t="s">
        <v>109</v>
      </c>
      <c r="H48" s="192"/>
    </row>
    <row r="49" spans="7:8">
      <c r="G49" s="179"/>
      <c r="H49" s="193"/>
    </row>
    <row r="50" spans="7:8">
      <c r="G50" s="178" t="s">
        <v>56</v>
      </c>
      <c r="H50" s="190"/>
    </row>
    <row r="51" spans="7:8">
      <c r="G51" s="179"/>
      <c r="H51" s="191"/>
    </row>
    <row r="52" spans="7:8">
      <c r="G52" s="178" t="s">
        <v>111</v>
      </c>
      <c r="H52" s="182"/>
    </row>
    <row r="53" spans="7:8">
      <c r="G53" s="179"/>
      <c r="H53" s="183"/>
    </row>
    <row r="54" spans="7:8">
      <c r="G54" s="178" t="s">
        <v>110</v>
      </c>
      <c r="H54" s="185"/>
    </row>
    <row r="55" spans="7:8">
      <c r="G55" s="184"/>
      <c r="H55" s="186"/>
    </row>
    <row r="56" spans="7:8">
      <c r="G56" s="184"/>
      <c r="H56" s="186"/>
    </row>
    <row r="57" spans="7:8">
      <c r="G57" s="184"/>
      <c r="H57" s="186"/>
    </row>
    <row r="58" spans="7:8">
      <c r="G58" s="184"/>
      <c r="H58" s="186"/>
    </row>
    <row r="59" spans="7:8">
      <c r="G59" s="184"/>
      <c r="H59" s="186"/>
    </row>
    <row r="60" spans="7:8">
      <c r="G60" s="184"/>
      <c r="H60" s="186"/>
    </row>
    <row r="61" spans="7:8">
      <c r="G61" s="179"/>
      <c r="H61" s="187"/>
    </row>
    <row r="62" spans="7:8">
      <c r="H62" s="88"/>
    </row>
    <row r="63" spans="7:8">
      <c r="G63" s="178" t="s">
        <v>109</v>
      </c>
      <c r="H63" s="188"/>
    </row>
    <row r="64" spans="7:8">
      <c r="G64" s="179"/>
      <c r="H64" s="189"/>
    </row>
    <row r="65" spans="7:8">
      <c r="G65" s="178" t="s">
        <v>56</v>
      </c>
      <c r="H65" s="180"/>
    </row>
    <row r="66" spans="7:8">
      <c r="G66" s="179"/>
      <c r="H66" s="181"/>
    </row>
    <row r="67" spans="7:8">
      <c r="G67" s="178" t="s">
        <v>111</v>
      </c>
      <c r="H67" s="182"/>
    </row>
    <row r="68" spans="7:8">
      <c r="G68" s="179"/>
      <c r="H68" s="183"/>
    </row>
    <row r="69" spans="7:8">
      <c r="G69" s="178" t="s">
        <v>110</v>
      </c>
      <c r="H69" s="185"/>
    </row>
    <row r="70" spans="7:8">
      <c r="G70" s="184"/>
      <c r="H70" s="186"/>
    </row>
    <row r="71" spans="7:8">
      <c r="G71" s="184"/>
      <c r="H71" s="186"/>
    </row>
    <row r="72" spans="7:8">
      <c r="G72" s="184"/>
      <c r="H72" s="186"/>
    </row>
    <row r="73" spans="7:8">
      <c r="G73" s="184"/>
      <c r="H73" s="186"/>
    </row>
    <row r="74" spans="7:8">
      <c r="G74" s="184"/>
      <c r="H74" s="186"/>
    </row>
    <row r="75" spans="7:8">
      <c r="G75" s="184"/>
      <c r="H75" s="186"/>
    </row>
    <row r="76" spans="7:8">
      <c r="G76" s="179"/>
      <c r="H76" s="187"/>
    </row>
    <row r="77" spans="7:8">
      <c r="H77" s="88"/>
    </row>
    <row r="78" spans="7:8">
      <c r="G78" s="178" t="s">
        <v>109</v>
      </c>
      <c r="H78" s="188"/>
    </row>
    <row r="79" spans="7:8">
      <c r="G79" s="179"/>
      <c r="H79" s="189"/>
    </row>
    <row r="80" spans="7:8">
      <c r="G80" s="178" t="s">
        <v>56</v>
      </c>
      <c r="H80" s="180"/>
    </row>
    <row r="81" spans="7:8">
      <c r="G81" s="179"/>
      <c r="H81" s="181"/>
    </row>
    <row r="82" spans="7:8">
      <c r="G82" s="178" t="s">
        <v>111</v>
      </c>
      <c r="H82" s="182"/>
    </row>
    <row r="83" spans="7:8">
      <c r="G83" s="179"/>
      <c r="H83" s="183"/>
    </row>
    <row r="84" spans="7:8">
      <c r="G84" s="178" t="s">
        <v>110</v>
      </c>
      <c r="H84" s="185"/>
    </row>
    <row r="85" spans="7:8">
      <c r="G85" s="184"/>
      <c r="H85" s="186"/>
    </row>
    <row r="86" spans="7:8">
      <c r="G86" s="184"/>
      <c r="H86" s="186"/>
    </row>
    <row r="87" spans="7:8">
      <c r="G87" s="184"/>
      <c r="H87" s="186"/>
    </row>
    <row r="88" spans="7:8">
      <c r="G88" s="184"/>
      <c r="H88" s="186"/>
    </row>
    <row r="89" spans="7:8">
      <c r="G89" s="184"/>
      <c r="H89" s="186"/>
    </row>
    <row r="90" spans="7:8">
      <c r="G90" s="184"/>
      <c r="H90" s="186"/>
    </row>
    <row r="91" spans="7:8">
      <c r="G91" s="179"/>
      <c r="H91" s="187"/>
    </row>
    <row r="92" spans="7:8">
      <c r="H92" s="88"/>
    </row>
    <row r="93" spans="7:8">
      <c r="G93" s="178" t="s">
        <v>109</v>
      </c>
      <c r="H93" s="188"/>
    </row>
    <row r="94" spans="7:8">
      <c r="G94" s="179"/>
      <c r="H94" s="189"/>
    </row>
    <row r="95" spans="7:8">
      <c r="G95" s="178" t="s">
        <v>56</v>
      </c>
      <c r="H95" s="180"/>
    </row>
    <row r="96" spans="7:8">
      <c r="G96" s="179"/>
      <c r="H96" s="181"/>
    </row>
    <row r="97" spans="7:8">
      <c r="G97" s="178" t="s">
        <v>111</v>
      </c>
      <c r="H97" s="182"/>
    </row>
    <row r="98" spans="7:8">
      <c r="G98" s="179"/>
      <c r="H98" s="183"/>
    </row>
    <row r="99" spans="7:8">
      <c r="G99" s="178" t="s">
        <v>110</v>
      </c>
      <c r="H99" s="185"/>
    </row>
    <row r="100" spans="7:8">
      <c r="G100" s="184"/>
      <c r="H100" s="186"/>
    </row>
    <row r="101" spans="7:8">
      <c r="G101" s="184"/>
      <c r="H101" s="186"/>
    </row>
    <row r="102" spans="7:8">
      <c r="G102" s="184"/>
      <c r="H102" s="186"/>
    </row>
    <row r="103" spans="7:8">
      <c r="G103" s="184"/>
      <c r="H103" s="186"/>
    </row>
    <row r="104" spans="7:8">
      <c r="G104" s="184"/>
      <c r="H104" s="186"/>
    </row>
    <row r="105" spans="7:8">
      <c r="G105" s="184"/>
      <c r="H105" s="186"/>
    </row>
    <row r="106" spans="7:8">
      <c r="G106" s="179"/>
      <c r="H106" s="187"/>
    </row>
    <row r="107" spans="7:8">
      <c r="H107" s="88"/>
    </row>
    <row r="108" spans="7:8">
      <c r="G108" s="178" t="s">
        <v>109</v>
      </c>
      <c r="H108" s="188"/>
    </row>
    <row r="109" spans="7:8">
      <c r="G109" s="179"/>
      <c r="H109" s="189"/>
    </row>
    <row r="110" spans="7:8">
      <c r="G110" s="178" t="s">
        <v>56</v>
      </c>
      <c r="H110" s="180"/>
    </row>
    <row r="111" spans="7:8">
      <c r="G111" s="179"/>
      <c r="H111" s="181"/>
    </row>
    <row r="112" spans="7:8">
      <c r="G112" s="178" t="s">
        <v>111</v>
      </c>
      <c r="H112" s="182"/>
    </row>
    <row r="113" spans="7:8">
      <c r="G113" s="179"/>
      <c r="H113" s="183"/>
    </row>
    <row r="114" spans="7:8">
      <c r="G114" s="178" t="s">
        <v>110</v>
      </c>
      <c r="H114" s="185"/>
    </row>
    <row r="115" spans="7:8">
      <c r="G115" s="184"/>
      <c r="H115" s="186"/>
    </row>
    <row r="116" spans="7:8">
      <c r="G116" s="184"/>
      <c r="H116" s="186"/>
    </row>
    <row r="117" spans="7:8">
      <c r="G117" s="184"/>
      <c r="H117" s="186"/>
    </row>
    <row r="118" spans="7:8">
      <c r="G118" s="184"/>
      <c r="H118" s="186"/>
    </row>
    <row r="119" spans="7:8">
      <c r="G119" s="184"/>
      <c r="H119" s="186"/>
    </row>
    <row r="120" spans="7:8">
      <c r="G120" s="184"/>
      <c r="H120" s="186"/>
    </row>
    <row r="121" spans="7:8">
      <c r="G121" s="179"/>
      <c r="H121" s="187"/>
    </row>
    <row r="122" spans="7:8">
      <c r="H122" s="88"/>
    </row>
    <row r="123" spans="7:8">
      <c r="G123" s="178" t="s">
        <v>109</v>
      </c>
      <c r="H123" s="188"/>
    </row>
    <row r="124" spans="7:8">
      <c r="G124" s="179"/>
      <c r="H124" s="189"/>
    </row>
    <row r="125" spans="7:8">
      <c r="G125" s="178" t="s">
        <v>56</v>
      </c>
      <c r="H125" s="180"/>
    </row>
    <row r="126" spans="7:8">
      <c r="G126" s="179"/>
      <c r="H126" s="181"/>
    </row>
    <row r="127" spans="7:8">
      <c r="G127" s="178" t="s">
        <v>111</v>
      </c>
      <c r="H127" s="182"/>
    </row>
    <row r="128" spans="7:8">
      <c r="G128" s="179"/>
      <c r="H128" s="183"/>
    </row>
    <row r="129" spans="7:8">
      <c r="G129" s="178" t="s">
        <v>110</v>
      </c>
      <c r="H129" s="185"/>
    </row>
    <row r="130" spans="7:8">
      <c r="G130" s="184"/>
      <c r="H130" s="186"/>
    </row>
    <row r="131" spans="7:8">
      <c r="G131" s="184"/>
      <c r="H131" s="186"/>
    </row>
    <row r="132" spans="7:8">
      <c r="G132" s="184"/>
      <c r="H132" s="186"/>
    </row>
    <row r="133" spans="7:8">
      <c r="G133" s="184"/>
      <c r="H133" s="186"/>
    </row>
    <row r="134" spans="7:8">
      <c r="G134" s="184"/>
      <c r="H134" s="186"/>
    </row>
    <row r="135" spans="7:8">
      <c r="G135" s="184"/>
      <c r="H135" s="186"/>
    </row>
    <row r="136" spans="7:8">
      <c r="G136" s="179"/>
      <c r="H136" s="187"/>
    </row>
    <row r="137" spans="7:8">
      <c r="H137" s="88"/>
    </row>
    <row r="138" spans="7:8">
      <c r="G138" s="178" t="s">
        <v>109</v>
      </c>
      <c r="H138" s="188"/>
    </row>
    <row r="139" spans="7:8">
      <c r="G139" s="179"/>
      <c r="H139" s="189"/>
    </row>
    <row r="140" spans="7:8">
      <c r="G140" s="178" t="s">
        <v>56</v>
      </c>
      <c r="H140" s="180"/>
    </row>
    <row r="141" spans="7:8">
      <c r="G141" s="179"/>
      <c r="H141" s="181"/>
    </row>
    <row r="142" spans="7:8">
      <c r="G142" s="178" t="s">
        <v>111</v>
      </c>
      <c r="H142" s="182"/>
    </row>
    <row r="143" spans="7:8">
      <c r="G143" s="179"/>
      <c r="H143" s="183"/>
    </row>
    <row r="144" spans="7:8">
      <c r="G144" s="178" t="s">
        <v>110</v>
      </c>
      <c r="H144" s="185"/>
    </row>
    <row r="145" spans="7:8">
      <c r="G145" s="184"/>
      <c r="H145" s="186"/>
    </row>
    <row r="146" spans="7:8">
      <c r="G146" s="184"/>
      <c r="H146" s="186"/>
    </row>
    <row r="147" spans="7:8">
      <c r="G147" s="184"/>
      <c r="H147" s="186"/>
    </row>
    <row r="148" spans="7:8">
      <c r="G148" s="184"/>
      <c r="H148" s="186"/>
    </row>
    <row r="149" spans="7:8">
      <c r="G149" s="184"/>
      <c r="H149" s="186"/>
    </row>
    <row r="150" spans="7:8">
      <c r="G150" s="184"/>
      <c r="H150" s="186"/>
    </row>
    <row r="151" spans="7:8">
      <c r="G151" s="179"/>
      <c r="H151" s="187"/>
    </row>
    <row r="152" spans="7:8">
      <c r="H152" s="88"/>
    </row>
    <row r="153" spans="7:8">
      <c r="G153" s="178" t="s">
        <v>109</v>
      </c>
      <c r="H153" s="188"/>
    </row>
    <row r="154" spans="7:8">
      <c r="G154" s="179"/>
      <c r="H154" s="189"/>
    </row>
    <row r="155" spans="7:8">
      <c r="G155" s="178" t="s">
        <v>56</v>
      </c>
      <c r="H155" s="180"/>
    </row>
    <row r="156" spans="7:8">
      <c r="G156" s="179"/>
      <c r="H156" s="181"/>
    </row>
    <row r="157" spans="7:8">
      <c r="G157" s="178" t="s">
        <v>111</v>
      </c>
      <c r="H157" s="182"/>
    </row>
    <row r="158" spans="7:8">
      <c r="G158" s="179"/>
      <c r="H158" s="183"/>
    </row>
    <row r="159" spans="7:8">
      <c r="G159" s="178" t="s">
        <v>110</v>
      </c>
      <c r="H159" s="185"/>
    </row>
    <row r="160" spans="7:8">
      <c r="G160" s="184"/>
      <c r="H160" s="186"/>
    </row>
    <row r="161" spans="7:8">
      <c r="G161" s="184"/>
      <c r="H161" s="186"/>
    </row>
    <row r="162" spans="7:8">
      <c r="G162" s="184"/>
      <c r="H162" s="186"/>
    </row>
    <row r="163" spans="7:8">
      <c r="G163" s="184"/>
      <c r="H163" s="186"/>
    </row>
    <row r="164" spans="7:8">
      <c r="G164" s="184"/>
      <c r="H164" s="186"/>
    </row>
    <row r="165" spans="7:8">
      <c r="G165" s="184"/>
      <c r="H165" s="186"/>
    </row>
    <row r="166" spans="7:8">
      <c r="G166" s="179"/>
      <c r="H166" s="187"/>
    </row>
    <row r="167" spans="7:8">
      <c r="H167" s="88"/>
    </row>
    <row r="168" spans="7:8">
      <c r="G168" s="178" t="s">
        <v>109</v>
      </c>
      <c r="H168" s="188"/>
    </row>
    <row r="169" spans="7:8">
      <c r="G169" s="179"/>
      <c r="H169" s="189"/>
    </row>
    <row r="170" spans="7:8">
      <c r="G170" s="178" t="s">
        <v>56</v>
      </c>
      <c r="H170" s="180"/>
    </row>
    <row r="171" spans="7:8">
      <c r="G171" s="179"/>
      <c r="H171" s="181"/>
    </row>
    <row r="172" spans="7:8">
      <c r="G172" s="178" t="s">
        <v>111</v>
      </c>
      <c r="H172" s="182"/>
    </row>
    <row r="173" spans="7:8">
      <c r="G173" s="179"/>
      <c r="H173" s="183"/>
    </row>
    <row r="174" spans="7:8">
      <c r="G174" s="178" t="s">
        <v>110</v>
      </c>
      <c r="H174" s="185"/>
    </row>
    <row r="175" spans="7:8">
      <c r="G175" s="184"/>
      <c r="H175" s="186"/>
    </row>
    <row r="176" spans="7:8">
      <c r="G176" s="184"/>
      <c r="H176" s="186"/>
    </row>
    <row r="177" spans="7:8">
      <c r="G177" s="184"/>
      <c r="H177" s="186"/>
    </row>
    <row r="178" spans="7:8">
      <c r="G178" s="184"/>
      <c r="H178" s="186"/>
    </row>
    <row r="179" spans="7:8">
      <c r="G179" s="184"/>
      <c r="H179" s="186"/>
    </row>
    <row r="180" spans="7:8">
      <c r="G180" s="184"/>
      <c r="H180" s="186"/>
    </row>
    <row r="181" spans="7:8">
      <c r="G181" s="179"/>
      <c r="H181" s="187"/>
    </row>
    <row r="182" spans="7:8">
      <c r="H182" s="88"/>
    </row>
    <row r="183" spans="7:8">
      <c r="G183" s="178" t="s">
        <v>109</v>
      </c>
      <c r="H183" s="188"/>
    </row>
    <row r="184" spans="7:8">
      <c r="G184" s="179"/>
      <c r="H184" s="189"/>
    </row>
    <row r="185" spans="7:8">
      <c r="G185" s="178" t="s">
        <v>56</v>
      </c>
      <c r="H185" s="180"/>
    </row>
    <row r="186" spans="7:8">
      <c r="G186" s="179"/>
      <c r="H186" s="181"/>
    </row>
    <row r="187" spans="7:8">
      <c r="G187" s="178" t="s">
        <v>111</v>
      </c>
      <c r="H187" s="182"/>
    </row>
    <row r="188" spans="7:8">
      <c r="G188" s="179"/>
      <c r="H188" s="183"/>
    </row>
    <row r="189" spans="7:8">
      <c r="G189" s="178" t="s">
        <v>110</v>
      </c>
      <c r="H189" s="185"/>
    </row>
    <row r="190" spans="7:8">
      <c r="G190" s="184"/>
      <c r="H190" s="186"/>
    </row>
    <row r="191" spans="7:8">
      <c r="G191" s="184"/>
      <c r="H191" s="186"/>
    </row>
    <row r="192" spans="7:8">
      <c r="G192" s="184"/>
      <c r="H192" s="186"/>
    </row>
    <row r="193" spans="7:8">
      <c r="G193" s="184"/>
      <c r="H193" s="186"/>
    </row>
    <row r="194" spans="7:8">
      <c r="G194" s="184"/>
      <c r="H194" s="186"/>
    </row>
    <row r="195" spans="7:8">
      <c r="G195" s="184"/>
      <c r="H195" s="186"/>
    </row>
    <row r="196" spans="7:8">
      <c r="G196" s="179"/>
      <c r="H196" s="187"/>
    </row>
    <row r="197" spans="7:8">
      <c r="H197" s="88"/>
    </row>
    <row r="198" spans="7:8">
      <c r="G198" s="178" t="s">
        <v>109</v>
      </c>
      <c r="H198" s="188"/>
    </row>
    <row r="199" spans="7:8">
      <c r="G199" s="179"/>
      <c r="H199" s="189"/>
    </row>
    <row r="200" spans="7:8">
      <c r="G200" s="178" t="s">
        <v>56</v>
      </c>
      <c r="H200" s="180"/>
    </row>
    <row r="201" spans="7:8">
      <c r="G201" s="179"/>
      <c r="H201" s="181"/>
    </row>
    <row r="202" spans="7:8">
      <c r="G202" s="178" t="s">
        <v>111</v>
      </c>
      <c r="H202" s="182"/>
    </row>
    <row r="203" spans="7:8">
      <c r="G203" s="179"/>
      <c r="H203" s="183"/>
    </row>
    <row r="204" spans="7:8">
      <c r="G204" s="178" t="s">
        <v>110</v>
      </c>
      <c r="H204" s="185"/>
    </row>
    <row r="205" spans="7:8">
      <c r="G205" s="184"/>
      <c r="H205" s="186"/>
    </row>
    <row r="206" spans="7:8">
      <c r="G206" s="184"/>
      <c r="H206" s="186"/>
    </row>
    <row r="207" spans="7:8">
      <c r="G207" s="184"/>
      <c r="H207" s="186"/>
    </row>
    <row r="208" spans="7:8">
      <c r="G208" s="184"/>
      <c r="H208" s="186"/>
    </row>
    <row r="209" spans="7:8">
      <c r="G209" s="184"/>
      <c r="H209" s="186"/>
    </row>
    <row r="210" spans="7:8">
      <c r="G210" s="184"/>
      <c r="H210" s="186"/>
    </row>
    <row r="211" spans="7:8">
      <c r="G211" s="179"/>
      <c r="H211" s="187"/>
    </row>
    <row r="212" spans="7:8">
      <c r="H212" s="88"/>
    </row>
    <row r="213" spans="7:8">
      <c r="G213" s="178" t="s">
        <v>109</v>
      </c>
      <c r="H213" s="188"/>
    </row>
    <row r="214" spans="7:8">
      <c r="G214" s="179"/>
      <c r="H214" s="189"/>
    </row>
    <row r="215" spans="7:8">
      <c r="G215" s="178" t="s">
        <v>56</v>
      </c>
      <c r="H215" s="180"/>
    </row>
    <row r="216" spans="7:8">
      <c r="G216" s="179"/>
      <c r="H216" s="181"/>
    </row>
    <row r="217" spans="7:8">
      <c r="G217" s="178" t="s">
        <v>111</v>
      </c>
      <c r="H217" s="182"/>
    </row>
    <row r="218" spans="7:8">
      <c r="G218" s="179"/>
      <c r="H218" s="183"/>
    </row>
    <row r="219" spans="7:8">
      <c r="G219" s="178" t="s">
        <v>110</v>
      </c>
      <c r="H219" s="185"/>
    </row>
    <row r="220" spans="7:8">
      <c r="G220" s="184"/>
      <c r="H220" s="186"/>
    </row>
    <row r="221" spans="7:8">
      <c r="G221" s="184"/>
      <c r="H221" s="186"/>
    </row>
    <row r="222" spans="7:8">
      <c r="G222" s="184"/>
      <c r="H222" s="186"/>
    </row>
    <row r="223" spans="7:8">
      <c r="G223" s="184"/>
      <c r="H223" s="186"/>
    </row>
    <row r="224" spans="7:8">
      <c r="G224" s="184"/>
      <c r="H224" s="186"/>
    </row>
    <row r="225" spans="7:8">
      <c r="G225" s="184"/>
      <c r="H225" s="186"/>
    </row>
    <row r="226" spans="7:8">
      <c r="G226" s="179"/>
      <c r="H226" s="187"/>
    </row>
    <row r="227" spans="7:8">
      <c r="H227" s="88"/>
    </row>
    <row r="228" spans="7:8">
      <c r="G228" s="178" t="s">
        <v>109</v>
      </c>
      <c r="H228" s="188"/>
    </row>
    <row r="229" spans="7:8">
      <c r="G229" s="179"/>
      <c r="H229" s="189"/>
    </row>
    <row r="230" spans="7:8">
      <c r="G230" s="178" t="s">
        <v>56</v>
      </c>
      <c r="H230" s="180"/>
    </row>
    <row r="231" spans="7:8">
      <c r="G231" s="179"/>
      <c r="H231" s="181"/>
    </row>
    <row r="232" spans="7:8">
      <c r="G232" s="178" t="s">
        <v>111</v>
      </c>
      <c r="H232" s="182"/>
    </row>
    <row r="233" spans="7:8">
      <c r="G233" s="179"/>
      <c r="H233" s="183"/>
    </row>
    <row r="234" spans="7:8">
      <c r="G234" s="178" t="s">
        <v>110</v>
      </c>
      <c r="H234" s="185"/>
    </row>
    <row r="235" spans="7:8">
      <c r="G235" s="184"/>
      <c r="H235" s="186"/>
    </row>
    <row r="236" spans="7:8">
      <c r="G236" s="184"/>
      <c r="H236" s="186"/>
    </row>
    <row r="237" spans="7:8">
      <c r="G237" s="184"/>
      <c r="H237" s="186"/>
    </row>
    <row r="238" spans="7:8">
      <c r="G238" s="184"/>
      <c r="H238" s="186"/>
    </row>
    <row r="239" spans="7:8">
      <c r="G239" s="184"/>
      <c r="H239" s="186"/>
    </row>
    <row r="240" spans="7:8">
      <c r="G240" s="184"/>
      <c r="H240" s="186"/>
    </row>
    <row r="241" spans="7:8">
      <c r="G241" s="179"/>
      <c r="H241" s="187"/>
    </row>
    <row r="242" spans="7:8">
      <c r="H242" s="88"/>
    </row>
    <row r="243" spans="7:8">
      <c r="G243" s="178" t="s">
        <v>109</v>
      </c>
      <c r="H243" s="188"/>
    </row>
    <row r="244" spans="7:8">
      <c r="G244" s="179"/>
      <c r="H244" s="189"/>
    </row>
    <row r="245" spans="7:8">
      <c r="G245" s="178" t="s">
        <v>56</v>
      </c>
      <c r="H245" s="180"/>
    </row>
    <row r="246" spans="7:8">
      <c r="G246" s="179"/>
      <c r="H246" s="181"/>
    </row>
    <row r="247" spans="7:8">
      <c r="G247" s="178" t="s">
        <v>111</v>
      </c>
      <c r="H247" s="182"/>
    </row>
    <row r="248" spans="7:8">
      <c r="G248" s="179"/>
      <c r="H248" s="183"/>
    </row>
    <row r="249" spans="7:8">
      <c r="G249" s="178" t="s">
        <v>110</v>
      </c>
      <c r="H249" s="185"/>
    </row>
    <row r="250" spans="7:8">
      <c r="G250" s="184"/>
      <c r="H250" s="186"/>
    </row>
    <row r="251" spans="7:8">
      <c r="G251" s="184"/>
      <c r="H251" s="186"/>
    </row>
    <row r="252" spans="7:8">
      <c r="G252" s="184"/>
      <c r="H252" s="186"/>
    </row>
    <row r="253" spans="7:8">
      <c r="G253" s="184"/>
      <c r="H253" s="186"/>
    </row>
    <row r="254" spans="7:8">
      <c r="G254" s="184"/>
      <c r="H254" s="186"/>
    </row>
    <row r="255" spans="7:8">
      <c r="G255" s="184"/>
      <c r="H255" s="186"/>
    </row>
    <row r="256" spans="7:8">
      <c r="G256" s="179"/>
      <c r="H256" s="187"/>
    </row>
    <row r="257" spans="7:8">
      <c r="H257" s="88"/>
    </row>
    <row r="258" spans="7:8">
      <c r="G258" s="178" t="s">
        <v>109</v>
      </c>
      <c r="H258" s="188"/>
    </row>
    <row r="259" spans="7:8">
      <c r="G259" s="179"/>
      <c r="H259" s="189"/>
    </row>
    <row r="260" spans="7:8">
      <c r="G260" s="178" t="s">
        <v>56</v>
      </c>
      <c r="H260" s="180"/>
    </row>
    <row r="261" spans="7:8">
      <c r="G261" s="179"/>
      <c r="H261" s="181"/>
    </row>
    <row r="262" spans="7:8">
      <c r="G262" s="178" t="s">
        <v>111</v>
      </c>
      <c r="H262" s="182"/>
    </row>
    <row r="263" spans="7:8">
      <c r="G263" s="179"/>
      <c r="H263" s="183"/>
    </row>
    <row r="264" spans="7:8">
      <c r="G264" s="178" t="s">
        <v>110</v>
      </c>
      <c r="H264" s="185"/>
    </row>
    <row r="265" spans="7:8">
      <c r="G265" s="184"/>
      <c r="H265" s="186"/>
    </row>
    <row r="266" spans="7:8">
      <c r="G266" s="184"/>
      <c r="H266" s="186"/>
    </row>
    <row r="267" spans="7:8">
      <c r="G267" s="184"/>
      <c r="H267" s="186"/>
    </row>
    <row r="268" spans="7:8">
      <c r="G268" s="184"/>
      <c r="H268" s="186"/>
    </row>
    <row r="269" spans="7:8">
      <c r="G269" s="184"/>
      <c r="H269" s="186"/>
    </row>
    <row r="270" spans="7:8">
      <c r="G270" s="184"/>
      <c r="H270" s="186"/>
    </row>
    <row r="271" spans="7:8">
      <c r="G271" s="179"/>
      <c r="H271" s="187"/>
    </row>
    <row r="272" spans="7:8">
      <c r="H272" s="88"/>
    </row>
    <row r="273" spans="7:8">
      <c r="G273" s="178" t="s">
        <v>109</v>
      </c>
      <c r="H273" s="188"/>
    </row>
    <row r="274" spans="7:8">
      <c r="G274" s="179"/>
      <c r="H274" s="189"/>
    </row>
    <row r="275" spans="7:8">
      <c r="G275" s="178" t="s">
        <v>56</v>
      </c>
      <c r="H275" s="180"/>
    </row>
    <row r="276" spans="7:8">
      <c r="G276" s="179"/>
      <c r="H276" s="181"/>
    </row>
    <row r="277" spans="7:8">
      <c r="G277" s="178" t="s">
        <v>111</v>
      </c>
      <c r="H277" s="182"/>
    </row>
    <row r="278" spans="7:8">
      <c r="G278" s="179"/>
      <c r="H278" s="183"/>
    </row>
    <row r="279" spans="7:8">
      <c r="G279" s="178" t="s">
        <v>110</v>
      </c>
      <c r="H279" s="185"/>
    </row>
    <row r="280" spans="7:8">
      <c r="G280" s="184"/>
      <c r="H280" s="186"/>
    </row>
    <row r="281" spans="7:8">
      <c r="G281" s="184"/>
      <c r="H281" s="186"/>
    </row>
    <row r="282" spans="7:8">
      <c r="G282" s="184"/>
      <c r="H282" s="186"/>
    </row>
    <row r="283" spans="7:8">
      <c r="G283" s="184"/>
      <c r="H283" s="186"/>
    </row>
    <row r="284" spans="7:8">
      <c r="G284" s="184"/>
      <c r="H284" s="186"/>
    </row>
    <row r="285" spans="7:8">
      <c r="G285" s="184"/>
      <c r="H285" s="186"/>
    </row>
    <row r="286" spans="7:8">
      <c r="G286" s="179"/>
      <c r="H286" s="187"/>
    </row>
    <row r="287" spans="7:8">
      <c r="H287" s="88"/>
    </row>
    <row r="288" spans="7:8">
      <c r="G288" s="178" t="s">
        <v>109</v>
      </c>
      <c r="H288" s="188"/>
    </row>
    <row r="289" spans="7:8">
      <c r="G289" s="179"/>
      <c r="H289" s="189"/>
    </row>
    <row r="290" spans="7:8">
      <c r="G290" s="178" t="s">
        <v>56</v>
      </c>
      <c r="H290" s="180"/>
    </row>
    <row r="291" spans="7:8">
      <c r="G291" s="179"/>
      <c r="H291" s="181"/>
    </row>
    <row r="292" spans="7:8">
      <c r="G292" s="178" t="s">
        <v>111</v>
      </c>
      <c r="H292" s="182"/>
    </row>
    <row r="293" spans="7:8">
      <c r="G293" s="179"/>
      <c r="H293" s="183"/>
    </row>
    <row r="294" spans="7:8">
      <c r="G294" s="178" t="s">
        <v>110</v>
      </c>
      <c r="H294" s="185"/>
    </row>
    <row r="295" spans="7:8">
      <c r="G295" s="184"/>
      <c r="H295" s="186"/>
    </row>
    <row r="296" spans="7:8">
      <c r="G296" s="184"/>
      <c r="H296" s="186"/>
    </row>
    <row r="297" spans="7:8">
      <c r="G297" s="184"/>
      <c r="H297" s="186"/>
    </row>
    <row r="298" spans="7:8">
      <c r="G298" s="184"/>
      <c r="H298" s="186"/>
    </row>
    <row r="299" spans="7:8">
      <c r="G299" s="184"/>
      <c r="H299" s="186"/>
    </row>
    <row r="300" spans="7:8">
      <c r="G300" s="184"/>
      <c r="H300" s="186"/>
    </row>
    <row r="301" spans="7:8">
      <c r="G301" s="179"/>
      <c r="H301" s="187"/>
    </row>
    <row r="302" spans="7:8">
      <c r="H302" s="88"/>
    </row>
    <row r="303" spans="7:8">
      <c r="G303" s="178" t="s">
        <v>109</v>
      </c>
      <c r="H303" s="188"/>
    </row>
    <row r="304" spans="7:8">
      <c r="G304" s="179"/>
      <c r="H304" s="189"/>
    </row>
    <row r="305" spans="7:8">
      <c r="G305" s="178" t="s">
        <v>56</v>
      </c>
      <c r="H305" s="180"/>
    </row>
    <row r="306" spans="7:8">
      <c r="G306" s="179"/>
      <c r="H306" s="181"/>
    </row>
    <row r="307" spans="7:8">
      <c r="G307" s="178" t="s">
        <v>111</v>
      </c>
      <c r="H307" s="182"/>
    </row>
    <row r="308" spans="7:8">
      <c r="G308" s="179"/>
      <c r="H308" s="183"/>
    </row>
    <row r="309" spans="7:8">
      <c r="G309" s="178" t="s">
        <v>110</v>
      </c>
      <c r="H309" s="185"/>
    </row>
    <row r="310" spans="7:8">
      <c r="G310" s="184"/>
      <c r="H310" s="186"/>
    </row>
    <row r="311" spans="7:8">
      <c r="G311" s="184"/>
      <c r="H311" s="186"/>
    </row>
    <row r="312" spans="7:8">
      <c r="G312" s="184"/>
      <c r="H312" s="186"/>
    </row>
    <row r="313" spans="7:8">
      <c r="G313" s="184"/>
      <c r="H313" s="186"/>
    </row>
    <row r="314" spans="7:8">
      <c r="G314" s="184"/>
      <c r="H314" s="186"/>
    </row>
    <row r="315" spans="7:8">
      <c r="G315" s="184"/>
      <c r="H315" s="186"/>
    </row>
    <row r="316" spans="7:8">
      <c r="G316" s="179"/>
      <c r="H316" s="187"/>
    </row>
    <row r="317" spans="7:8">
      <c r="H317" s="88"/>
    </row>
    <row r="318" spans="7:8">
      <c r="G318" s="178" t="s">
        <v>109</v>
      </c>
      <c r="H318" s="188"/>
    </row>
    <row r="319" spans="7:8">
      <c r="G319" s="179"/>
      <c r="H319" s="189"/>
    </row>
    <row r="320" spans="7:8">
      <c r="G320" s="178" t="s">
        <v>56</v>
      </c>
      <c r="H320" s="180"/>
    </row>
    <row r="321" spans="7:8">
      <c r="G321" s="179"/>
      <c r="H321" s="181"/>
    </row>
    <row r="322" spans="7:8">
      <c r="G322" s="178" t="s">
        <v>111</v>
      </c>
      <c r="H322" s="182"/>
    </row>
    <row r="323" spans="7:8">
      <c r="G323" s="179"/>
      <c r="H323" s="183"/>
    </row>
    <row r="324" spans="7:8">
      <c r="G324" s="178" t="s">
        <v>110</v>
      </c>
      <c r="H324" s="185"/>
    </row>
    <row r="325" spans="7:8">
      <c r="G325" s="184"/>
      <c r="H325" s="186"/>
    </row>
    <row r="326" spans="7:8">
      <c r="G326" s="184"/>
      <c r="H326" s="186"/>
    </row>
    <row r="327" spans="7:8">
      <c r="G327" s="184"/>
      <c r="H327" s="186"/>
    </row>
    <row r="328" spans="7:8">
      <c r="G328" s="184"/>
      <c r="H328" s="186"/>
    </row>
    <row r="329" spans="7:8">
      <c r="G329" s="184"/>
      <c r="H329" s="186"/>
    </row>
    <row r="330" spans="7:8">
      <c r="G330" s="184"/>
      <c r="H330" s="186"/>
    </row>
    <row r="331" spans="7:8">
      <c r="G331" s="179"/>
      <c r="H331" s="187"/>
    </row>
    <row r="332" spans="7:8">
      <c r="H332" s="88"/>
    </row>
    <row r="333" spans="7:8">
      <c r="G333" s="178" t="s">
        <v>109</v>
      </c>
      <c r="H333" s="188"/>
    </row>
    <row r="334" spans="7:8">
      <c r="G334" s="179"/>
      <c r="H334" s="189"/>
    </row>
    <row r="335" spans="7:8">
      <c r="G335" s="178" t="s">
        <v>56</v>
      </c>
      <c r="H335" s="180"/>
    </row>
    <row r="336" spans="7:8">
      <c r="G336" s="179"/>
      <c r="H336" s="181"/>
    </row>
    <row r="337" spans="7:8">
      <c r="G337" s="178" t="s">
        <v>111</v>
      </c>
      <c r="H337" s="182"/>
    </row>
    <row r="338" spans="7:8">
      <c r="G338" s="179"/>
      <c r="H338" s="183"/>
    </row>
    <row r="339" spans="7:8">
      <c r="G339" s="178" t="s">
        <v>110</v>
      </c>
      <c r="H339" s="185"/>
    </row>
    <row r="340" spans="7:8">
      <c r="G340" s="184"/>
      <c r="H340" s="186"/>
    </row>
    <row r="341" spans="7:8">
      <c r="G341" s="184"/>
      <c r="H341" s="186"/>
    </row>
    <row r="342" spans="7:8">
      <c r="G342" s="184"/>
      <c r="H342" s="186"/>
    </row>
    <row r="343" spans="7:8">
      <c r="G343" s="184"/>
      <c r="H343" s="186"/>
    </row>
    <row r="344" spans="7:8">
      <c r="G344" s="184"/>
      <c r="H344" s="186"/>
    </row>
    <row r="345" spans="7:8">
      <c r="G345" s="184"/>
      <c r="H345" s="186"/>
    </row>
    <row r="346" spans="7:8">
      <c r="G346" s="179"/>
      <c r="H346" s="187"/>
    </row>
    <row r="347" spans="7:8">
      <c r="H347" s="88"/>
    </row>
    <row r="348" spans="7:8">
      <c r="G348" s="178" t="s">
        <v>109</v>
      </c>
      <c r="H348" s="188"/>
    </row>
    <row r="349" spans="7:8">
      <c r="G349" s="179"/>
      <c r="H349" s="189"/>
    </row>
    <row r="350" spans="7:8">
      <c r="G350" s="178" t="s">
        <v>56</v>
      </c>
      <c r="H350" s="180"/>
    </row>
    <row r="351" spans="7:8">
      <c r="G351" s="179"/>
      <c r="H351" s="181"/>
    </row>
    <row r="352" spans="7:8">
      <c r="G352" s="178" t="s">
        <v>111</v>
      </c>
      <c r="H352" s="182"/>
    </row>
    <row r="353" spans="7:8">
      <c r="G353" s="179"/>
      <c r="H353" s="183"/>
    </row>
    <row r="354" spans="7:8">
      <c r="G354" s="178" t="s">
        <v>110</v>
      </c>
      <c r="H354" s="185"/>
    </row>
    <row r="355" spans="7:8">
      <c r="G355" s="184"/>
      <c r="H355" s="186"/>
    </row>
    <row r="356" spans="7:8">
      <c r="G356" s="184"/>
      <c r="H356" s="186"/>
    </row>
    <row r="357" spans="7:8">
      <c r="G357" s="184"/>
      <c r="H357" s="186"/>
    </row>
    <row r="358" spans="7:8">
      <c r="G358" s="184"/>
      <c r="H358" s="186"/>
    </row>
    <row r="359" spans="7:8">
      <c r="G359" s="184"/>
      <c r="H359" s="186"/>
    </row>
    <row r="360" spans="7:8">
      <c r="G360" s="184"/>
      <c r="H360" s="186"/>
    </row>
    <row r="361" spans="7:8">
      <c r="G361" s="179"/>
      <c r="H361" s="187"/>
    </row>
    <row r="362" spans="7:8">
      <c r="H362" s="88"/>
    </row>
    <row r="363" spans="7:8">
      <c r="G363" s="178" t="s">
        <v>109</v>
      </c>
      <c r="H363" s="188"/>
    </row>
    <row r="364" spans="7:8">
      <c r="G364" s="179"/>
      <c r="H364" s="189"/>
    </row>
    <row r="365" spans="7:8">
      <c r="G365" s="178" t="s">
        <v>56</v>
      </c>
      <c r="H365" s="180"/>
    </row>
    <row r="366" spans="7:8">
      <c r="G366" s="179"/>
      <c r="H366" s="181"/>
    </row>
    <row r="367" spans="7:8">
      <c r="G367" s="178" t="s">
        <v>111</v>
      </c>
      <c r="H367" s="182"/>
    </row>
    <row r="368" spans="7:8">
      <c r="G368" s="179"/>
      <c r="H368" s="183"/>
    </row>
    <row r="369" spans="7:8">
      <c r="G369" s="178" t="s">
        <v>110</v>
      </c>
      <c r="H369" s="185"/>
    </row>
    <row r="370" spans="7:8">
      <c r="G370" s="184"/>
      <c r="H370" s="186"/>
    </row>
    <row r="371" spans="7:8">
      <c r="G371" s="184"/>
      <c r="H371" s="186"/>
    </row>
    <row r="372" spans="7:8">
      <c r="G372" s="184"/>
      <c r="H372" s="186"/>
    </row>
    <row r="373" spans="7:8">
      <c r="G373" s="184"/>
      <c r="H373" s="186"/>
    </row>
    <row r="374" spans="7:8">
      <c r="G374" s="184"/>
      <c r="H374" s="186"/>
    </row>
    <row r="375" spans="7:8">
      <c r="G375" s="184"/>
      <c r="H375" s="186"/>
    </row>
    <row r="376" spans="7:8">
      <c r="G376" s="179"/>
      <c r="H376" s="187"/>
    </row>
    <row r="377" spans="7:8">
      <c r="H377" s="88"/>
    </row>
    <row r="378" spans="7:8">
      <c r="G378" s="178" t="s">
        <v>109</v>
      </c>
      <c r="H378" s="188"/>
    </row>
    <row r="379" spans="7:8">
      <c r="G379" s="179"/>
      <c r="H379" s="189"/>
    </row>
    <row r="380" spans="7:8">
      <c r="G380" s="178" t="s">
        <v>56</v>
      </c>
      <c r="H380" s="180"/>
    </row>
    <row r="381" spans="7:8">
      <c r="G381" s="179"/>
      <c r="H381" s="181"/>
    </row>
    <row r="382" spans="7:8">
      <c r="G382" s="178" t="s">
        <v>111</v>
      </c>
      <c r="H382" s="182"/>
    </row>
    <row r="383" spans="7:8">
      <c r="G383" s="179"/>
      <c r="H383" s="183"/>
    </row>
    <row r="384" spans="7:8">
      <c r="G384" s="178" t="s">
        <v>110</v>
      </c>
      <c r="H384" s="185"/>
    </row>
    <row r="385" spans="7:8">
      <c r="G385" s="184"/>
      <c r="H385" s="186"/>
    </row>
    <row r="386" spans="7:8">
      <c r="G386" s="184"/>
      <c r="H386" s="186"/>
    </row>
    <row r="387" spans="7:8">
      <c r="G387" s="184"/>
      <c r="H387" s="186"/>
    </row>
    <row r="388" spans="7:8">
      <c r="G388" s="184"/>
      <c r="H388" s="186"/>
    </row>
    <row r="389" spans="7:8">
      <c r="G389" s="184"/>
      <c r="H389" s="186"/>
    </row>
    <row r="390" spans="7:8">
      <c r="G390" s="184"/>
      <c r="H390" s="186"/>
    </row>
    <row r="391" spans="7:8">
      <c r="G391" s="179"/>
      <c r="H391" s="187"/>
    </row>
    <row r="392" spans="7:8">
      <c r="H392" s="88"/>
    </row>
    <row r="393" spans="7:8">
      <c r="G393" s="178" t="s">
        <v>109</v>
      </c>
      <c r="H393" s="188"/>
    </row>
    <row r="394" spans="7:8">
      <c r="G394" s="179"/>
      <c r="H394" s="189"/>
    </row>
    <row r="395" spans="7:8">
      <c r="G395" s="178" t="s">
        <v>56</v>
      </c>
      <c r="H395" s="180"/>
    </row>
    <row r="396" spans="7:8">
      <c r="G396" s="179"/>
      <c r="H396" s="181"/>
    </row>
    <row r="397" spans="7:8">
      <c r="G397" s="178" t="s">
        <v>111</v>
      </c>
      <c r="H397" s="182"/>
    </row>
    <row r="398" spans="7:8">
      <c r="G398" s="179"/>
      <c r="H398" s="183"/>
    </row>
    <row r="399" spans="7:8">
      <c r="G399" s="178" t="s">
        <v>110</v>
      </c>
      <c r="H399" s="185"/>
    </row>
    <row r="400" spans="7:8">
      <c r="G400" s="184"/>
      <c r="H400" s="186"/>
    </row>
    <row r="401" spans="7:8">
      <c r="G401" s="184"/>
      <c r="H401" s="186"/>
    </row>
    <row r="402" spans="7:8">
      <c r="G402" s="184"/>
      <c r="H402" s="186"/>
    </row>
    <row r="403" spans="7:8">
      <c r="G403" s="184"/>
      <c r="H403" s="186"/>
    </row>
    <row r="404" spans="7:8">
      <c r="G404" s="184"/>
      <c r="H404" s="186"/>
    </row>
    <row r="405" spans="7:8">
      <c r="G405" s="184"/>
      <c r="H405" s="186"/>
    </row>
    <row r="406" spans="7:8">
      <c r="G406" s="179"/>
      <c r="H406" s="187"/>
    </row>
    <row r="407" spans="7:8">
      <c r="H407" s="88"/>
    </row>
    <row r="408" spans="7:8">
      <c r="G408" s="178" t="s">
        <v>109</v>
      </c>
      <c r="H408" s="188"/>
    </row>
    <row r="409" spans="7:8">
      <c r="G409" s="179"/>
      <c r="H409" s="189"/>
    </row>
    <row r="410" spans="7:8">
      <c r="G410" s="178" t="s">
        <v>56</v>
      </c>
      <c r="H410" s="180"/>
    </row>
    <row r="411" spans="7:8">
      <c r="G411" s="179"/>
      <c r="H411" s="181"/>
    </row>
    <row r="412" spans="7:8">
      <c r="G412" s="178" t="s">
        <v>111</v>
      </c>
      <c r="H412" s="182"/>
    </row>
    <row r="413" spans="7:8">
      <c r="G413" s="179"/>
      <c r="H413" s="183"/>
    </row>
    <row r="414" spans="7:8">
      <c r="G414" s="178" t="s">
        <v>110</v>
      </c>
      <c r="H414" s="185"/>
    </row>
    <row r="415" spans="7:8">
      <c r="G415" s="184"/>
      <c r="H415" s="186"/>
    </row>
    <row r="416" spans="7:8">
      <c r="G416" s="184"/>
      <c r="H416" s="186"/>
    </row>
    <row r="417" spans="7:8">
      <c r="G417" s="184"/>
      <c r="H417" s="186"/>
    </row>
    <row r="418" spans="7:8">
      <c r="G418" s="184"/>
      <c r="H418" s="186"/>
    </row>
    <row r="419" spans="7:8">
      <c r="G419" s="184"/>
      <c r="H419" s="186"/>
    </row>
    <row r="420" spans="7:8">
      <c r="G420" s="184"/>
      <c r="H420" s="186"/>
    </row>
    <row r="421" spans="7:8">
      <c r="G421" s="179"/>
      <c r="H421" s="187"/>
    </row>
    <row r="422" spans="7:8">
      <c r="H422" s="88"/>
    </row>
    <row r="423" spans="7:8">
      <c r="G423" s="178" t="s">
        <v>109</v>
      </c>
      <c r="H423" s="188"/>
    </row>
    <row r="424" spans="7:8">
      <c r="G424" s="179"/>
      <c r="H424" s="189"/>
    </row>
    <row r="425" spans="7:8">
      <c r="G425" s="178" t="s">
        <v>56</v>
      </c>
      <c r="H425" s="180"/>
    </row>
    <row r="426" spans="7:8">
      <c r="G426" s="179"/>
      <c r="H426" s="181"/>
    </row>
    <row r="427" spans="7:8">
      <c r="G427" s="178" t="s">
        <v>111</v>
      </c>
      <c r="H427" s="182"/>
    </row>
    <row r="428" spans="7:8">
      <c r="G428" s="179"/>
      <c r="H428" s="183"/>
    </row>
    <row r="429" spans="7:8">
      <c r="G429" s="178" t="s">
        <v>110</v>
      </c>
      <c r="H429" s="185"/>
    </row>
    <row r="430" spans="7:8">
      <c r="G430" s="184"/>
      <c r="H430" s="186"/>
    </row>
    <row r="431" spans="7:8">
      <c r="G431" s="184"/>
      <c r="H431" s="186"/>
    </row>
    <row r="432" spans="7:8">
      <c r="G432" s="184"/>
      <c r="H432" s="186"/>
    </row>
    <row r="433" spans="7:8">
      <c r="G433" s="184"/>
      <c r="H433" s="186"/>
    </row>
    <row r="434" spans="7:8">
      <c r="G434" s="184"/>
      <c r="H434" s="186"/>
    </row>
    <row r="435" spans="7:8">
      <c r="G435" s="184"/>
      <c r="H435" s="186"/>
    </row>
    <row r="436" spans="7:8">
      <c r="G436" s="179"/>
      <c r="H436" s="187"/>
    </row>
    <row r="437" spans="7:8">
      <c r="H437" s="88"/>
    </row>
    <row r="438" spans="7:8">
      <c r="G438" s="178" t="s">
        <v>109</v>
      </c>
      <c r="H438" s="188"/>
    </row>
    <row r="439" spans="7:8">
      <c r="G439" s="179"/>
      <c r="H439" s="189"/>
    </row>
    <row r="440" spans="7:8">
      <c r="G440" s="178" t="s">
        <v>56</v>
      </c>
      <c r="H440" s="180"/>
    </row>
    <row r="441" spans="7:8">
      <c r="G441" s="179"/>
      <c r="H441" s="181"/>
    </row>
    <row r="442" spans="7:8">
      <c r="G442" s="178" t="s">
        <v>111</v>
      </c>
      <c r="H442" s="182"/>
    </row>
    <row r="443" spans="7:8">
      <c r="G443" s="179"/>
      <c r="H443" s="183"/>
    </row>
    <row r="444" spans="7:8">
      <c r="G444" s="178" t="s">
        <v>110</v>
      </c>
      <c r="H444" s="185"/>
    </row>
    <row r="445" spans="7:8">
      <c r="G445" s="184"/>
      <c r="H445" s="186"/>
    </row>
    <row r="446" spans="7:8">
      <c r="G446" s="184"/>
      <c r="H446" s="186"/>
    </row>
    <row r="447" spans="7:8">
      <c r="G447" s="184"/>
      <c r="H447" s="186"/>
    </row>
    <row r="448" spans="7:8">
      <c r="G448" s="184"/>
      <c r="H448" s="186"/>
    </row>
    <row r="449" spans="7:8">
      <c r="G449" s="184"/>
      <c r="H449" s="186"/>
    </row>
    <row r="450" spans="7:8">
      <c r="G450" s="184"/>
      <c r="H450" s="186"/>
    </row>
    <row r="451" spans="7:8">
      <c r="G451" s="179"/>
      <c r="H451" s="187"/>
    </row>
    <row r="452" spans="7:8">
      <c r="H452" s="88"/>
    </row>
    <row r="453" spans="7:8">
      <c r="G453" s="178" t="s">
        <v>109</v>
      </c>
      <c r="H453" s="188"/>
    </row>
    <row r="454" spans="7:8">
      <c r="G454" s="179"/>
      <c r="H454" s="189"/>
    </row>
    <row r="455" spans="7:8">
      <c r="G455" s="178" t="s">
        <v>56</v>
      </c>
      <c r="H455" s="180"/>
    </row>
    <row r="456" spans="7:8">
      <c r="G456" s="179"/>
      <c r="H456" s="181"/>
    </row>
    <row r="457" spans="7:8">
      <c r="G457" s="178" t="s">
        <v>111</v>
      </c>
      <c r="H457" s="182"/>
    </row>
    <row r="458" spans="7:8">
      <c r="G458" s="179"/>
      <c r="H458" s="183"/>
    </row>
    <row r="459" spans="7:8">
      <c r="G459" s="178" t="s">
        <v>110</v>
      </c>
      <c r="H459" s="185"/>
    </row>
    <row r="460" spans="7:8">
      <c r="G460" s="184"/>
      <c r="H460" s="186"/>
    </row>
    <row r="461" spans="7:8">
      <c r="G461" s="184"/>
      <c r="H461" s="186"/>
    </row>
    <row r="462" spans="7:8">
      <c r="G462" s="184"/>
      <c r="H462" s="186"/>
    </row>
    <row r="463" spans="7:8">
      <c r="G463" s="184"/>
      <c r="H463" s="186"/>
    </row>
    <row r="464" spans="7:8">
      <c r="G464" s="184"/>
      <c r="H464" s="186"/>
    </row>
    <row r="465" spans="7:8">
      <c r="G465" s="184"/>
      <c r="H465" s="186"/>
    </row>
    <row r="466" spans="7:8">
      <c r="G466" s="179"/>
      <c r="H466" s="187"/>
    </row>
    <row r="467" spans="7:8">
      <c r="H467" s="88"/>
    </row>
    <row r="468" spans="7:8">
      <c r="G468" s="178" t="s">
        <v>109</v>
      </c>
      <c r="H468" s="188"/>
    </row>
    <row r="469" spans="7:8">
      <c r="G469" s="179"/>
      <c r="H469" s="189"/>
    </row>
    <row r="470" spans="7:8">
      <c r="G470" s="178" t="s">
        <v>56</v>
      </c>
      <c r="H470" s="180"/>
    </row>
    <row r="471" spans="7:8">
      <c r="G471" s="179"/>
      <c r="H471" s="181"/>
    </row>
    <row r="472" spans="7:8">
      <c r="G472" s="178" t="s">
        <v>111</v>
      </c>
      <c r="H472" s="182"/>
    </row>
    <row r="473" spans="7:8">
      <c r="G473" s="179"/>
      <c r="H473" s="183"/>
    </row>
    <row r="474" spans="7:8">
      <c r="G474" s="178" t="s">
        <v>110</v>
      </c>
      <c r="H474" s="185"/>
    </row>
    <row r="475" spans="7:8">
      <c r="G475" s="184"/>
      <c r="H475" s="186"/>
    </row>
    <row r="476" spans="7:8">
      <c r="G476" s="184"/>
      <c r="H476" s="186"/>
    </row>
    <row r="477" spans="7:8">
      <c r="G477" s="184"/>
      <c r="H477" s="186"/>
    </row>
    <row r="478" spans="7:8">
      <c r="G478" s="184"/>
      <c r="H478" s="186"/>
    </row>
    <row r="479" spans="7:8">
      <c r="G479" s="184"/>
      <c r="H479" s="186"/>
    </row>
    <row r="480" spans="7:8">
      <c r="G480" s="184"/>
      <c r="H480" s="186"/>
    </row>
    <row r="481" spans="7:8">
      <c r="G481" s="179"/>
      <c r="H481" s="187"/>
    </row>
  </sheetData>
  <mergeCells count="256">
    <mergeCell ref="G24:G31"/>
    <mergeCell ref="H24:H31"/>
    <mergeCell ref="G18:G19"/>
    <mergeCell ref="H18:H19"/>
    <mergeCell ref="G20:G21"/>
    <mergeCell ref="H20:H21"/>
    <mergeCell ref="G22:G23"/>
    <mergeCell ref="H22:H23"/>
    <mergeCell ref="H3:H4"/>
    <mergeCell ref="H5:H6"/>
    <mergeCell ref="G7:G8"/>
    <mergeCell ref="G9:G16"/>
    <mergeCell ref="H7:H8"/>
    <mergeCell ref="H9:H16"/>
    <mergeCell ref="G3:G4"/>
    <mergeCell ref="G5:G6"/>
    <mergeCell ref="G37:G38"/>
    <mergeCell ref="H37:H38"/>
    <mergeCell ref="G39:G46"/>
    <mergeCell ref="H39:H46"/>
    <mergeCell ref="G48:G49"/>
    <mergeCell ref="H48:H49"/>
    <mergeCell ref="G33:G34"/>
    <mergeCell ref="H33:H34"/>
    <mergeCell ref="G35:G36"/>
    <mergeCell ref="H35:H36"/>
    <mergeCell ref="G63:G64"/>
    <mergeCell ref="H63:H64"/>
    <mergeCell ref="G65:G66"/>
    <mergeCell ref="H65:H66"/>
    <mergeCell ref="G67:G68"/>
    <mergeCell ref="H67:H68"/>
    <mergeCell ref="G50:G51"/>
    <mergeCell ref="H50:H51"/>
    <mergeCell ref="G52:G53"/>
    <mergeCell ref="H52:H53"/>
    <mergeCell ref="G54:G61"/>
    <mergeCell ref="H54:H61"/>
    <mergeCell ref="G82:G83"/>
    <mergeCell ref="H82:H83"/>
    <mergeCell ref="G84:G91"/>
    <mergeCell ref="H84:H91"/>
    <mergeCell ref="G93:G94"/>
    <mergeCell ref="H93:H94"/>
    <mergeCell ref="G69:G76"/>
    <mergeCell ref="H69:H76"/>
    <mergeCell ref="G78:G79"/>
    <mergeCell ref="H78:H79"/>
    <mergeCell ref="G80:G81"/>
    <mergeCell ref="H80:H81"/>
    <mergeCell ref="G108:G109"/>
    <mergeCell ref="H108:H109"/>
    <mergeCell ref="G110:G111"/>
    <mergeCell ref="H110:H111"/>
    <mergeCell ref="G112:G113"/>
    <mergeCell ref="H112:H113"/>
    <mergeCell ref="G95:G96"/>
    <mergeCell ref="H95:H96"/>
    <mergeCell ref="G97:G98"/>
    <mergeCell ref="H97:H98"/>
    <mergeCell ref="G99:G106"/>
    <mergeCell ref="H99:H106"/>
    <mergeCell ref="G127:G128"/>
    <mergeCell ref="H127:H128"/>
    <mergeCell ref="G129:G136"/>
    <mergeCell ref="H129:H136"/>
    <mergeCell ref="G138:G139"/>
    <mergeCell ref="H138:H139"/>
    <mergeCell ref="G114:G121"/>
    <mergeCell ref="H114:H121"/>
    <mergeCell ref="G123:G124"/>
    <mergeCell ref="H123:H124"/>
    <mergeCell ref="G125:G126"/>
    <mergeCell ref="H125:H126"/>
    <mergeCell ref="G153:G154"/>
    <mergeCell ref="H153:H154"/>
    <mergeCell ref="G155:G156"/>
    <mergeCell ref="H155:H156"/>
    <mergeCell ref="G157:G158"/>
    <mergeCell ref="H157:H158"/>
    <mergeCell ref="G140:G141"/>
    <mergeCell ref="H140:H141"/>
    <mergeCell ref="G142:G143"/>
    <mergeCell ref="H142:H143"/>
    <mergeCell ref="G144:G151"/>
    <mergeCell ref="H144:H151"/>
    <mergeCell ref="G172:G173"/>
    <mergeCell ref="H172:H173"/>
    <mergeCell ref="G174:G181"/>
    <mergeCell ref="H174:H181"/>
    <mergeCell ref="G183:G184"/>
    <mergeCell ref="H183:H184"/>
    <mergeCell ref="G159:G166"/>
    <mergeCell ref="H159:H166"/>
    <mergeCell ref="G168:G169"/>
    <mergeCell ref="H168:H169"/>
    <mergeCell ref="G170:G171"/>
    <mergeCell ref="H170:H171"/>
    <mergeCell ref="G198:G199"/>
    <mergeCell ref="H198:H199"/>
    <mergeCell ref="G200:G201"/>
    <mergeCell ref="H200:H201"/>
    <mergeCell ref="G202:G203"/>
    <mergeCell ref="H202:H203"/>
    <mergeCell ref="G185:G186"/>
    <mergeCell ref="H185:H186"/>
    <mergeCell ref="G187:G188"/>
    <mergeCell ref="H187:H188"/>
    <mergeCell ref="G189:G196"/>
    <mergeCell ref="H189:H196"/>
    <mergeCell ref="G217:G218"/>
    <mergeCell ref="H217:H218"/>
    <mergeCell ref="G219:G226"/>
    <mergeCell ref="H219:H226"/>
    <mergeCell ref="G228:G229"/>
    <mergeCell ref="H228:H229"/>
    <mergeCell ref="G204:G211"/>
    <mergeCell ref="H204:H211"/>
    <mergeCell ref="G213:G214"/>
    <mergeCell ref="H213:H214"/>
    <mergeCell ref="G215:G216"/>
    <mergeCell ref="H215:H216"/>
    <mergeCell ref="G243:G244"/>
    <mergeCell ref="H243:H244"/>
    <mergeCell ref="G245:G246"/>
    <mergeCell ref="H245:H246"/>
    <mergeCell ref="G247:G248"/>
    <mergeCell ref="H247:H248"/>
    <mergeCell ref="G230:G231"/>
    <mergeCell ref="H230:H231"/>
    <mergeCell ref="G232:G233"/>
    <mergeCell ref="H232:H233"/>
    <mergeCell ref="G234:G241"/>
    <mergeCell ref="H234:H241"/>
    <mergeCell ref="G262:G263"/>
    <mergeCell ref="H262:H263"/>
    <mergeCell ref="G264:G271"/>
    <mergeCell ref="H264:H271"/>
    <mergeCell ref="G273:G274"/>
    <mergeCell ref="H273:H274"/>
    <mergeCell ref="G249:G256"/>
    <mergeCell ref="H249:H256"/>
    <mergeCell ref="G258:G259"/>
    <mergeCell ref="H258:H259"/>
    <mergeCell ref="G260:G261"/>
    <mergeCell ref="H260:H261"/>
    <mergeCell ref="G305:G306"/>
    <mergeCell ref="H305:H306"/>
    <mergeCell ref="G307:G308"/>
    <mergeCell ref="H307:H308"/>
    <mergeCell ref="G309:G316"/>
    <mergeCell ref="H309:H316"/>
    <mergeCell ref="G275:G276"/>
    <mergeCell ref="H275:H276"/>
    <mergeCell ref="G277:G278"/>
    <mergeCell ref="H277:H278"/>
    <mergeCell ref="G279:G286"/>
    <mergeCell ref="H279:H286"/>
    <mergeCell ref="G294:G301"/>
    <mergeCell ref="H294:H301"/>
    <mergeCell ref="G288:G289"/>
    <mergeCell ref="H288:H289"/>
    <mergeCell ref="G290:G291"/>
    <mergeCell ref="H290:H291"/>
    <mergeCell ref="G292:G293"/>
    <mergeCell ref="H292:H293"/>
    <mergeCell ref="G303:G304"/>
    <mergeCell ref="H303:H304"/>
    <mergeCell ref="G337:G338"/>
    <mergeCell ref="H337:H338"/>
    <mergeCell ref="G339:G346"/>
    <mergeCell ref="H339:H346"/>
    <mergeCell ref="G335:G336"/>
    <mergeCell ref="H335:H336"/>
    <mergeCell ref="G318:G319"/>
    <mergeCell ref="H318:H319"/>
    <mergeCell ref="G320:G321"/>
    <mergeCell ref="H320:H321"/>
    <mergeCell ref="G322:G323"/>
    <mergeCell ref="H322:H323"/>
    <mergeCell ref="G324:G331"/>
    <mergeCell ref="H324:H331"/>
    <mergeCell ref="G333:G334"/>
    <mergeCell ref="H333:H334"/>
    <mergeCell ref="G363:G364"/>
    <mergeCell ref="H363:H364"/>
    <mergeCell ref="G365:G366"/>
    <mergeCell ref="H365:H366"/>
    <mergeCell ref="G348:G349"/>
    <mergeCell ref="H348:H349"/>
    <mergeCell ref="G350:G351"/>
    <mergeCell ref="H350:H351"/>
    <mergeCell ref="G352:G353"/>
    <mergeCell ref="H352:H353"/>
    <mergeCell ref="G354:G361"/>
    <mergeCell ref="H354:H361"/>
    <mergeCell ref="G380:G381"/>
    <mergeCell ref="H380:H381"/>
    <mergeCell ref="G382:G383"/>
    <mergeCell ref="H382:H383"/>
    <mergeCell ref="G384:G391"/>
    <mergeCell ref="H384:H391"/>
    <mergeCell ref="G367:G368"/>
    <mergeCell ref="H367:H368"/>
    <mergeCell ref="G369:G376"/>
    <mergeCell ref="H369:H376"/>
    <mergeCell ref="G378:G379"/>
    <mergeCell ref="H378:H379"/>
    <mergeCell ref="G399:G406"/>
    <mergeCell ref="H399:H406"/>
    <mergeCell ref="G408:G409"/>
    <mergeCell ref="H408:H409"/>
    <mergeCell ref="G410:G411"/>
    <mergeCell ref="H410:H411"/>
    <mergeCell ref="G393:G394"/>
    <mergeCell ref="H393:H394"/>
    <mergeCell ref="G395:G396"/>
    <mergeCell ref="H395:H396"/>
    <mergeCell ref="G397:G398"/>
    <mergeCell ref="H397:H398"/>
    <mergeCell ref="G425:G426"/>
    <mergeCell ref="H425:H426"/>
    <mergeCell ref="G427:G428"/>
    <mergeCell ref="H427:H428"/>
    <mergeCell ref="G429:G436"/>
    <mergeCell ref="H429:H436"/>
    <mergeCell ref="G412:G413"/>
    <mergeCell ref="H412:H413"/>
    <mergeCell ref="G414:G421"/>
    <mergeCell ref="H414:H421"/>
    <mergeCell ref="G423:G424"/>
    <mergeCell ref="H423:H424"/>
    <mergeCell ref="G444:G451"/>
    <mergeCell ref="H444:H451"/>
    <mergeCell ref="G453:G454"/>
    <mergeCell ref="H453:H454"/>
    <mergeCell ref="G455:G456"/>
    <mergeCell ref="H455:H456"/>
    <mergeCell ref="G438:G439"/>
    <mergeCell ref="H438:H439"/>
    <mergeCell ref="G440:G441"/>
    <mergeCell ref="H440:H441"/>
    <mergeCell ref="G442:G443"/>
    <mergeCell ref="H442:H443"/>
    <mergeCell ref="G470:G471"/>
    <mergeCell ref="H470:H471"/>
    <mergeCell ref="G472:G473"/>
    <mergeCell ref="H472:H473"/>
    <mergeCell ref="G474:G481"/>
    <mergeCell ref="H474:H481"/>
    <mergeCell ref="G457:G458"/>
    <mergeCell ref="H457:H458"/>
    <mergeCell ref="G459:G466"/>
    <mergeCell ref="H459:H466"/>
    <mergeCell ref="G468:G469"/>
    <mergeCell ref="H468:H469"/>
  </mergeCells>
  <phoneticPr fontId="5"/>
  <printOptions horizontalCentered="1"/>
  <pageMargins left="0.43307086614173229" right="0.43307086614173229" top="0.45" bottom="0.43307086614173229" header="0.27559055118110237" footer="0.19685039370078741"/>
  <pageSetup paperSize="9" scale="99" orientation="portrait" r:id="rId1"/>
  <headerFooter>
    <oddFooter>&amp;P ページ</oddFooter>
  </headerFooter>
  <rowBreaks count="7" manualBreakCount="7">
    <brk id="62" max="16383" man="1"/>
    <brk id="122" max="16383" man="1"/>
    <brk id="182" max="16383" man="1"/>
    <brk id="242" max="16383" man="1"/>
    <brk id="302" max="16383" man="1"/>
    <brk id="362" max="16383" man="1"/>
    <brk id="422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'活動記録（全集落）'!$C$4:$C$8</xm:f>
          </x14:formula1>
          <xm:sqref>H7:H8 H22:H23 H37:H38 H52:H53 H67:H68 H82:H83 H97:H98 H112:H113 H127:H128 H142:H143 H157:H158 H172:H173 H187:H188 H202:H203 H217:H218 H232:H233 H247:H248 H262:H263 H277:H278 H292:H293 H307:H308 H322:H323 H337:H338 H352:H353 H367:H368 H382:H383 H397:H398 H412:H413 H427:H428 H442:H443 H457:H458 H472:H473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6"/>
  <sheetViews>
    <sheetView zoomScale="110" zoomScaleNormal="110" zoomScaleSheetLayoutView="80" workbookViewId="0">
      <selection activeCell="M9" sqref="M9"/>
    </sheetView>
  </sheetViews>
  <sheetFormatPr defaultRowHeight="13.5"/>
  <cols>
    <col min="1" max="1" width="9" customWidth="1"/>
    <col min="6" max="6" width="1.875" customWidth="1"/>
    <col min="7" max="7" width="9.25" style="95" bestFit="1" customWidth="1"/>
    <col min="8" max="8" width="15.25" style="97" customWidth="1"/>
  </cols>
  <sheetData>
    <row r="1" spans="1:8">
      <c r="A1" s="94" t="s">
        <v>48</v>
      </c>
      <c r="B1" s="28"/>
      <c r="C1" s="27"/>
      <c r="D1" s="27"/>
      <c r="E1" s="27"/>
    </row>
    <row r="2" spans="1:8" s="93" customFormat="1" ht="18" customHeight="1">
      <c r="A2" s="100" t="s">
        <v>116</v>
      </c>
      <c r="B2" s="92"/>
      <c r="C2" s="92"/>
      <c r="D2" s="92"/>
      <c r="E2" s="92"/>
      <c r="G2" s="95"/>
      <c r="H2" s="101" t="str">
        <f>'実績報告（全集落）'!P10</f>
        <v>○○集落協定</v>
      </c>
    </row>
    <row r="3" spans="1:8">
      <c r="G3" s="194" t="s">
        <v>109</v>
      </c>
      <c r="H3" s="200"/>
    </row>
    <row r="4" spans="1:8">
      <c r="G4" s="196"/>
      <c r="H4" s="201"/>
    </row>
    <row r="5" spans="1:8">
      <c r="G5" s="194" t="s">
        <v>56</v>
      </c>
      <c r="H5" s="202"/>
    </row>
    <row r="6" spans="1:8">
      <c r="G6" s="196"/>
      <c r="H6" s="203"/>
    </row>
    <row r="7" spans="1:8">
      <c r="G7" s="194" t="s">
        <v>111</v>
      </c>
      <c r="H7" s="197"/>
    </row>
    <row r="8" spans="1:8">
      <c r="G8" s="196"/>
      <c r="H8" s="199"/>
    </row>
    <row r="9" spans="1:8">
      <c r="G9" s="194" t="s">
        <v>110</v>
      </c>
      <c r="H9" s="197"/>
    </row>
    <row r="10" spans="1:8">
      <c r="G10" s="195"/>
      <c r="H10" s="198"/>
    </row>
    <row r="11" spans="1:8">
      <c r="G11" s="195"/>
      <c r="H11" s="198"/>
    </row>
    <row r="12" spans="1:8">
      <c r="G12" s="195"/>
      <c r="H12" s="198"/>
    </row>
    <row r="13" spans="1:8">
      <c r="G13" s="195"/>
      <c r="H13" s="198"/>
    </row>
    <row r="14" spans="1:8">
      <c r="G14" s="195"/>
      <c r="H14" s="198"/>
    </row>
    <row r="15" spans="1:8">
      <c r="G15" s="195"/>
      <c r="H15" s="198"/>
    </row>
    <row r="16" spans="1:8">
      <c r="G16" s="196"/>
      <c r="H16" s="199"/>
    </row>
    <row r="17" spans="7:8">
      <c r="H17" s="98"/>
    </row>
    <row r="18" spans="7:8">
      <c r="G18" s="194" t="s">
        <v>109</v>
      </c>
      <c r="H18" s="200"/>
    </row>
    <row r="19" spans="7:8">
      <c r="G19" s="196"/>
      <c r="H19" s="201"/>
    </row>
    <row r="20" spans="7:8">
      <c r="G20" s="194" t="s">
        <v>56</v>
      </c>
      <c r="H20" s="202"/>
    </row>
    <row r="21" spans="7:8">
      <c r="G21" s="196"/>
      <c r="H21" s="203"/>
    </row>
    <row r="22" spans="7:8">
      <c r="G22" s="194" t="s">
        <v>111</v>
      </c>
      <c r="H22" s="197"/>
    </row>
    <row r="23" spans="7:8">
      <c r="G23" s="196"/>
      <c r="H23" s="199"/>
    </row>
    <row r="24" spans="7:8">
      <c r="G24" s="194" t="s">
        <v>110</v>
      </c>
      <c r="H24" s="197"/>
    </row>
    <row r="25" spans="7:8">
      <c r="G25" s="195"/>
      <c r="H25" s="198"/>
    </row>
    <row r="26" spans="7:8">
      <c r="G26" s="195"/>
      <c r="H26" s="198"/>
    </row>
    <row r="27" spans="7:8">
      <c r="G27" s="195"/>
      <c r="H27" s="198"/>
    </row>
    <row r="28" spans="7:8">
      <c r="G28" s="195"/>
      <c r="H28" s="198"/>
    </row>
    <row r="29" spans="7:8">
      <c r="G29" s="195"/>
      <c r="H29" s="198"/>
    </row>
    <row r="30" spans="7:8">
      <c r="G30" s="195"/>
      <c r="H30" s="198"/>
    </row>
    <row r="31" spans="7:8">
      <c r="G31" s="196"/>
      <c r="H31" s="199"/>
    </row>
    <row r="32" spans="7:8">
      <c r="H32" s="98"/>
    </row>
    <row r="33" spans="7:8">
      <c r="G33" s="194" t="s">
        <v>109</v>
      </c>
      <c r="H33" s="200"/>
    </row>
    <row r="34" spans="7:8">
      <c r="G34" s="196"/>
      <c r="H34" s="201"/>
    </row>
    <row r="35" spans="7:8">
      <c r="G35" s="194" t="s">
        <v>56</v>
      </c>
      <c r="H35" s="202"/>
    </row>
    <row r="36" spans="7:8">
      <c r="G36" s="196"/>
      <c r="H36" s="203"/>
    </row>
    <row r="37" spans="7:8">
      <c r="G37" s="194" t="s">
        <v>111</v>
      </c>
      <c r="H37" s="197"/>
    </row>
    <row r="38" spans="7:8">
      <c r="G38" s="196"/>
      <c r="H38" s="199"/>
    </row>
    <row r="39" spans="7:8">
      <c r="G39" s="194" t="s">
        <v>110</v>
      </c>
      <c r="H39" s="197"/>
    </row>
    <row r="40" spans="7:8">
      <c r="G40" s="195"/>
      <c r="H40" s="198"/>
    </row>
    <row r="41" spans="7:8">
      <c r="G41" s="195"/>
      <c r="H41" s="198"/>
    </row>
    <row r="42" spans="7:8">
      <c r="G42" s="195"/>
      <c r="H42" s="198"/>
    </row>
    <row r="43" spans="7:8">
      <c r="G43" s="195"/>
      <c r="H43" s="198"/>
    </row>
    <row r="44" spans="7:8">
      <c r="G44" s="195"/>
      <c r="H44" s="198"/>
    </row>
    <row r="45" spans="7:8">
      <c r="G45" s="195"/>
      <c r="H45" s="198"/>
    </row>
    <row r="46" spans="7:8">
      <c r="G46" s="196"/>
      <c r="H46" s="199"/>
    </row>
    <row r="47" spans="7:8">
      <c r="G47" s="96"/>
      <c r="H47" s="99"/>
    </row>
    <row r="48" spans="7:8">
      <c r="H48" s="98"/>
    </row>
    <row r="49" spans="7:8">
      <c r="G49" s="194" t="s">
        <v>109</v>
      </c>
      <c r="H49" s="200"/>
    </row>
    <row r="50" spans="7:8">
      <c r="G50" s="196"/>
      <c r="H50" s="201"/>
    </row>
    <row r="51" spans="7:8">
      <c r="G51" s="194" t="s">
        <v>56</v>
      </c>
      <c r="H51" s="202"/>
    </row>
    <row r="52" spans="7:8">
      <c r="G52" s="196"/>
      <c r="H52" s="203"/>
    </row>
    <row r="53" spans="7:8">
      <c r="G53" s="194" t="s">
        <v>111</v>
      </c>
      <c r="H53" s="197"/>
    </row>
    <row r="54" spans="7:8">
      <c r="G54" s="196"/>
      <c r="H54" s="199"/>
    </row>
    <row r="55" spans="7:8">
      <c r="G55" s="194" t="s">
        <v>110</v>
      </c>
      <c r="H55" s="197"/>
    </row>
    <row r="56" spans="7:8">
      <c r="G56" s="195"/>
      <c r="H56" s="198"/>
    </row>
    <row r="57" spans="7:8">
      <c r="G57" s="195"/>
      <c r="H57" s="198"/>
    </row>
    <row r="58" spans="7:8">
      <c r="G58" s="195"/>
      <c r="H58" s="198"/>
    </row>
    <row r="59" spans="7:8">
      <c r="G59" s="195"/>
      <c r="H59" s="198"/>
    </row>
    <row r="60" spans="7:8">
      <c r="G60" s="195"/>
      <c r="H60" s="198"/>
    </row>
    <row r="61" spans="7:8">
      <c r="G61" s="195"/>
      <c r="H61" s="198"/>
    </row>
    <row r="62" spans="7:8">
      <c r="G62" s="196"/>
      <c r="H62" s="199"/>
    </row>
    <row r="63" spans="7:8">
      <c r="H63" s="98"/>
    </row>
    <row r="64" spans="7:8">
      <c r="G64" s="194" t="s">
        <v>109</v>
      </c>
      <c r="H64" s="200"/>
    </row>
    <row r="65" spans="7:8">
      <c r="G65" s="196"/>
      <c r="H65" s="201"/>
    </row>
    <row r="66" spans="7:8">
      <c r="G66" s="194" t="s">
        <v>56</v>
      </c>
      <c r="H66" s="202"/>
    </row>
    <row r="67" spans="7:8">
      <c r="G67" s="196"/>
      <c r="H67" s="203"/>
    </row>
    <row r="68" spans="7:8">
      <c r="G68" s="194" t="s">
        <v>111</v>
      </c>
      <c r="H68" s="197"/>
    </row>
    <row r="69" spans="7:8">
      <c r="G69" s="196"/>
      <c r="H69" s="199"/>
    </row>
    <row r="70" spans="7:8">
      <c r="G70" s="194" t="s">
        <v>110</v>
      </c>
      <c r="H70" s="197"/>
    </row>
    <row r="71" spans="7:8">
      <c r="G71" s="195"/>
      <c r="H71" s="198"/>
    </row>
    <row r="72" spans="7:8">
      <c r="G72" s="195"/>
      <c r="H72" s="198"/>
    </row>
    <row r="73" spans="7:8">
      <c r="G73" s="195"/>
      <c r="H73" s="198"/>
    </row>
    <row r="74" spans="7:8">
      <c r="G74" s="195"/>
      <c r="H74" s="198"/>
    </row>
    <row r="75" spans="7:8">
      <c r="G75" s="195"/>
      <c r="H75" s="198"/>
    </row>
    <row r="76" spans="7:8">
      <c r="G76" s="195"/>
      <c r="H76" s="198"/>
    </row>
    <row r="77" spans="7:8">
      <c r="G77" s="196"/>
      <c r="H77" s="199"/>
    </row>
    <row r="78" spans="7:8">
      <c r="H78" s="98"/>
    </row>
    <row r="79" spans="7:8">
      <c r="G79" s="194" t="s">
        <v>109</v>
      </c>
      <c r="H79" s="200"/>
    </row>
    <row r="80" spans="7:8">
      <c r="G80" s="196"/>
      <c r="H80" s="201"/>
    </row>
    <row r="81" spans="7:8">
      <c r="G81" s="194" t="s">
        <v>56</v>
      </c>
      <c r="H81" s="202"/>
    </row>
    <row r="82" spans="7:8">
      <c r="G82" s="196"/>
      <c r="H82" s="203"/>
    </row>
    <row r="83" spans="7:8">
      <c r="G83" s="194" t="s">
        <v>111</v>
      </c>
      <c r="H83" s="197"/>
    </row>
    <row r="84" spans="7:8">
      <c r="G84" s="196"/>
      <c r="H84" s="199"/>
    </row>
    <row r="85" spans="7:8">
      <c r="G85" s="194" t="s">
        <v>110</v>
      </c>
      <c r="H85" s="197"/>
    </row>
    <row r="86" spans="7:8">
      <c r="G86" s="195"/>
      <c r="H86" s="198"/>
    </row>
    <row r="87" spans="7:8">
      <c r="G87" s="195"/>
      <c r="H87" s="198"/>
    </row>
    <row r="88" spans="7:8">
      <c r="G88" s="195"/>
      <c r="H88" s="198"/>
    </row>
    <row r="89" spans="7:8">
      <c r="G89" s="195"/>
      <c r="H89" s="198"/>
    </row>
    <row r="90" spans="7:8">
      <c r="G90" s="195"/>
      <c r="H90" s="198"/>
    </row>
    <row r="91" spans="7:8">
      <c r="G91" s="195"/>
      <c r="H91" s="198"/>
    </row>
    <row r="92" spans="7:8">
      <c r="G92" s="196"/>
      <c r="H92" s="199"/>
    </row>
    <row r="93" spans="7:8">
      <c r="G93" s="96"/>
      <c r="H93" s="99"/>
    </row>
    <row r="94" spans="7:8">
      <c r="H94" s="98"/>
    </row>
    <row r="95" spans="7:8">
      <c r="G95" s="194" t="s">
        <v>109</v>
      </c>
      <c r="H95" s="200"/>
    </row>
    <row r="96" spans="7:8">
      <c r="G96" s="196"/>
      <c r="H96" s="201"/>
    </row>
    <row r="97" spans="7:8">
      <c r="G97" s="194" t="s">
        <v>56</v>
      </c>
      <c r="H97" s="202"/>
    </row>
    <row r="98" spans="7:8">
      <c r="G98" s="196"/>
      <c r="H98" s="203"/>
    </row>
    <row r="99" spans="7:8">
      <c r="G99" s="194" t="s">
        <v>111</v>
      </c>
      <c r="H99" s="197"/>
    </row>
    <row r="100" spans="7:8">
      <c r="G100" s="196"/>
      <c r="H100" s="199"/>
    </row>
    <row r="101" spans="7:8">
      <c r="G101" s="194" t="s">
        <v>110</v>
      </c>
      <c r="H101" s="197"/>
    </row>
    <row r="102" spans="7:8">
      <c r="G102" s="195"/>
      <c r="H102" s="198"/>
    </row>
    <row r="103" spans="7:8">
      <c r="G103" s="195"/>
      <c r="H103" s="198"/>
    </row>
    <row r="104" spans="7:8">
      <c r="G104" s="195"/>
      <c r="H104" s="198"/>
    </row>
    <row r="105" spans="7:8">
      <c r="G105" s="195"/>
      <c r="H105" s="198"/>
    </row>
    <row r="106" spans="7:8">
      <c r="G106" s="195"/>
      <c r="H106" s="198"/>
    </row>
    <row r="107" spans="7:8">
      <c r="G107" s="195"/>
      <c r="H107" s="198"/>
    </row>
    <row r="108" spans="7:8">
      <c r="G108" s="196"/>
      <c r="H108" s="199"/>
    </row>
    <row r="109" spans="7:8">
      <c r="H109" s="98"/>
    </row>
    <row r="110" spans="7:8">
      <c r="G110" s="194" t="s">
        <v>109</v>
      </c>
      <c r="H110" s="200"/>
    </row>
    <row r="111" spans="7:8">
      <c r="G111" s="196"/>
      <c r="H111" s="201"/>
    </row>
    <row r="112" spans="7:8">
      <c r="G112" s="194" t="s">
        <v>56</v>
      </c>
      <c r="H112" s="202"/>
    </row>
    <row r="113" spans="7:8">
      <c r="G113" s="196"/>
      <c r="H113" s="203"/>
    </row>
    <row r="114" spans="7:8">
      <c r="G114" s="194" t="s">
        <v>111</v>
      </c>
      <c r="H114" s="197"/>
    </row>
    <row r="115" spans="7:8">
      <c r="G115" s="196"/>
      <c r="H115" s="199"/>
    </row>
    <row r="116" spans="7:8">
      <c r="G116" s="194" t="s">
        <v>110</v>
      </c>
      <c r="H116" s="197"/>
    </row>
    <row r="117" spans="7:8">
      <c r="G117" s="195"/>
      <c r="H117" s="198"/>
    </row>
    <row r="118" spans="7:8">
      <c r="G118" s="195"/>
      <c r="H118" s="198"/>
    </row>
    <row r="119" spans="7:8">
      <c r="G119" s="195"/>
      <c r="H119" s="198"/>
    </row>
    <row r="120" spans="7:8">
      <c r="G120" s="195"/>
      <c r="H120" s="198"/>
    </row>
    <row r="121" spans="7:8">
      <c r="G121" s="195"/>
      <c r="H121" s="198"/>
    </row>
    <row r="122" spans="7:8">
      <c r="G122" s="195"/>
      <c r="H122" s="198"/>
    </row>
    <row r="123" spans="7:8">
      <c r="G123" s="196"/>
      <c r="H123" s="199"/>
    </row>
    <row r="124" spans="7:8">
      <c r="H124" s="98"/>
    </row>
    <row r="125" spans="7:8">
      <c r="G125" s="194" t="s">
        <v>109</v>
      </c>
      <c r="H125" s="200"/>
    </row>
    <row r="126" spans="7:8">
      <c r="G126" s="196"/>
      <c r="H126" s="201"/>
    </row>
    <row r="127" spans="7:8">
      <c r="G127" s="194" t="s">
        <v>56</v>
      </c>
      <c r="H127" s="202"/>
    </row>
    <row r="128" spans="7:8">
      <c r="G128" s="196"/>
      <c r="H128" s="203"/>
    </row>
    <row r="129" spans="7:8">
      <c r="G129" s="194" t="s">
        <v>111</v>
      </c>
      <c r="H129" s="197"/>
    </row>
    <row r="130" spans="7:8">
      <c r="G130" s="196"/>
      <c r="H130" s="199"/>
    </row>
    <row r="131" spans="7:8">
      <c r="G131" s="194" t="s">
        <v>110</v>
      </c>
      <c r="H131" s="197"/>
    </row>
    <row r="132" spans="7:8">
      <c r="G132" s="195"/>
      <c r="H132" s="198"/>
    </row>
    <row r="133" spans="7:8">
      <c r="G133" s="195"/>
      <c r="H133" s="198"/>
    </row>
    <row r="134" spans="7:8">
      <c r="G134" s="195"/>
      <c r="H134" s="198"/>
    </row>
    <row r="135" spans="7:8">
      <c r="G135" s="195"/>
      <c r="H135" s="198"/>
    </row>
    <row r="136" spans="7:8">
      <c r="G136" s="195"/>
      <c r="H136" s="198"/>
    </row>
    <row r="137" spans="7:8">
      <c r="G137" s="195"/>
      <c r="H137" s="198"/>
    </row>
    <row r="138" spans="7:8">
      <c r="G138" s="196"/>
      <c r="H138" s="199"/>
    </row>
    <row r="139" spans="7:8">
      <c r="G139" s="96"/>
      <c r="H139" s="99"/>
    </row>
    <row r="140" spans="7:8">
      <c r="H140" s="98"/>
    </row>
    <row r="141" spans="7:8">
      <c r="G141" s="194" t="s">
        <v>109</v>
      </c>
      <c r="H141" s="200"/>
    </row>
    <row r="142" spans="7:8">
      <c r="G142" s="196"/>
      <c r="H142" s="201"/>
    </row>
    <row r="143" spans="7:8">
      <c r="G143" s="194" t="s">
        <v>56</v>
      </c>
      <c r="H143" s="202"/>
    </row>
    <row r="144" spans="7:8">
      <c r="G144" s="196"/>
      <c r="H144" s="203"/>
    </row>
    <row r="145" spans="7:8">
      <c r="G145" s="194" t="s">
        <v>111</v>
      </c>
      <c r="H145" s="197"/>
    </row>
    <row r="146" spans="7:8">
      <c r="G146" s="196"/>
      <c r="H146" s="199"/>
    </row>
    <row r="147" spans="7:8">
      <c r="G147" s="194" t="s">
        <v>110</v>
      </c>
      <c r="H147" s="197"/>
    </row>
    <row r="148" spans="7:8">
      <c r="G148" s="195"/>
      <c r="H148" s="198"/>
    </row>
    <row r="149" spans="7:8">
      <c r="G149" s="195"/>
      <c r="H149" s="198"/>
    </row>
    <row r="150" spans="7:8">
      <c r="G150" s="195"/>
      <c r="H150" s="198"/>
    </row>
    <row r="151" spans="7:8">
      <c r="G151" s="195"/>
      <c r="H151" s="198"/>
    </row>
    <row r="152" spans="7:8">
      <c r="G152" s="195"/>
      <c r="H152" s="198"/>
    </row>
    <row r="153" spans="7:8">
      <c r="G153" s="195"/>
      <c r="H153" s="198"/>
    </row>
    <row r="154" spans="7:8">
      <c r="G154" s="196"/>
      <c r="H154" s="199"/>
    </row>
    <row r="155" spans="7:8">
      <c r="H155" s="98"/>
    </row>
    <row r="156" spans="7:8">
      <c r="G156" s="194" t="s">
        <v>109</v>
      </c>
      <c r="H156" s="200"/>
    </row>
    <row r="157" spans="7:8">
      <c r="G157" s="196"/>
      <c r="H157" s="201"/>
    </row>
    <row r="158" spans="7:8">
      <c r="G158" s="194" t="s">
        <v>56</v>
      </c>
      <c r="H158" s="202"/>
    </row>
    <row r="159" spans="7:8">
      <c r="G159" s="196"/>
      <c r="H159" s="203"/>
    </row>
    <row r="160" spans="7:8">
      <c r="G160" s="194" t="s">
        <v>111</v>
      </c>
      <c r="H160" s="197"/>
    </row>
    <row r="161" spans="7:8">
      <c r="G161" s="196"/>
      <c r="H161" s="199"/>
    </row>
    <row r="162" spans="7:8">
      <c r="G162" s="194" t="s">
        <v>110</v>
      </c>
      <c r="H162" s="197"/>
    </row>
    <row r="163" spans="7:8">
      <c r="G163" s="195"/>
      <c r="H163" s="198"/>
    </row>
    <row r="164" spans="7:8">
      <c r="G164" s="195"/>
      <c r="H164" s="198"/>
    </row>
    <row r="165" spans="7:8">
      <c r="G165" s="195"/>
      <c r="H165" s="198"/>
    </row>
    <row r="166" spans="7:8">
      <c r="G166" s="195"/>
      <c r="H166" s="198"/>
    </row>
    <row r="167" spans="7:8">
      <c r="G167" s="195"/>
      <c r="H167" s="198"/>
    </row>
    <row r="168" spans="7:8">
      <c r="G168" s="195"/>
      <c r="H168" s="198"/>
    </row>
    <row r="169" spans="7:8">
      <c r="G169" s="196"/>
      <c r="H169" s="199"/>
    </row>
    <row r="170" spans="7:8">
      <c r="H170" s="98"/>
    </row>
    <row r="171" spans="7:8">
      <c r="G171" s="194" t="s">
        <v>109</v>
      </c>
      <c r="H171" s="200"/>
    </row>
    <row r="172" spans="7:8">
      <c r="G172" s="196"/>
      <c r="H172" s="201"/>
    </row>
    <row r="173" spans="7:8">
      <c r="G173" s="194" t="s">
        <v>56</v>
      </c>
      <c r="H173" s="202"/>
    </row>
    <row r="174" spans="7:8">
      <c r="G174" s="196"/>
      <c r="H174" s="203"/>
    </row>
    <row r="175" spans="7:8">
      <c r="G175" s="194" t="s">
        <v>111</v>
      </c>
      <c r="H175" s="197"/>
    </row>
    <row r="176" spans="7:8">
      <c r="G176" s="196"/>
      <c r="H176" s="199"/>
    </row>
    <row r="177" spans="7:8">
      <c r="G177" s="194" t="s">
        <v>110</v>
      </c>
      <c r="H177" s="197"/>
    </row>
    <row r="178" spans="7:8">
      <c r="G178" s="195"/>
      <c r="H178" s="198"/>
    </row>
    <row r="179" spans="7:8">
      <c r="G179" s="195"/>
      <c r="H179" s="198"/>
    </row>
    <row r="180" spans="7:8">
      <c r="G180" s="195"/>
      <c r="H180" s="198"/>
    </row>
    <row r="181" spans="7:8">
      <c r="G181" s="195"/>
      <c r="H181" s="198"/>
    </row>
    <row r="182" spans="7:8">
      <c r="G182" s="195"/>
      <c r="H182" s="198"/>
    </row>
    <row r="183" spans="7:8">
      <c r="G183" s="195"/>
      <c r="H183" s="198"/>
    </row>
    <row r="184" spans="7:8">
      <c r="G184" s="196"/>
      <c r="H184" s="199"/>
    </row>
    <row r="185" spans="7:8">
      <c r="G185" s="96"/>
      <c r="H185" s="99"/>
    </row>
    <row r="186" spans="7:8">
      <c r="H186" s="98"/>
    </row>
    <row r="187" spans="7:8">
      <c r="G187" s="194" t="s">
        <v>109</v>
      </c>
      <c r="H187" s="200"/>
    </row>
    <row r="188" spans="7:8">
      <c r="G188" s="196"/>
      <c r="H188" s="201"/>
    </row>
    <row r="189" spans="7:8">
      <c r="G189" s="194" t="s">
        <v>56</v>
      </c>
      <c r="H189" s="202"/>
    </row>
    <row r="190" spans="7:8">
      <c r="G190" s="196"/>
      <c r="H190" s="203"/>
    </row>
    <row r="191" spans="7:8">
      <c r="G191" s="194" t="s">
        <v>111</v>
      </c>
      <c r="H191" s="197"/>
    </row>
    <row r="192" spans="7:8">
      <c r="G192" s="196"/>
      <c r="H192" s="199"/>
    </row>
    <row r="193" spans="7:8">
      <c r="G193" s="194" t="s">
        <v>110</v>
      </c>
      <c r="H193" s="197"/>
    </row>
    <row r="194" spans="7:8">
      <c r="G194" s="195"/>
      <c r="H194" s="198"/>
    </row>
    <row r="195" spans="7:8">
      <c r="G195" s="195"/>
      <c r="H195" s="198"/>
    </row>
    <row r="196" spans="7:8">
      <c r="G196" s="195"/>
      <c r="H196" s="198"/>
    </row>
    <row r="197" spans="7:8">
      <c r="G197" s="195"/>
      <c r="H197" s="198"/>
    </row>
    <row r="198" spans="7:8">
      <c r="G198" s="195"/>
      <c r="H198" s="198"/>
    </row>
    <row r="199" spans="7:8">
      <c r="G199" s="195"/>
      <c r="H199" s="198"/>
    </row>
    <row r="200" spans="7:8">
      <c r="G200" s="196"/>
      <c r="H200" s="199"/>
    </row>
    <row r="201" spans="7:8">
      <c r="H201" s="98"/>
    </row>
    <row r="202" spans="7:8">
      <c r="G202" s="194" t="s">
        <v>109</v>
      </c>
      <c r="H202" s="200"/>
    </row>
    <row r="203" spans="7:8">
      <c r="G203" s="196"/>
      <c r="H203" s="201"/>
    </row>
    <row r="204" spans="7:8">
      <c r="G204" s="194" t="s">
        <v>56</v>
      </c>
      <c r="H204" s="202"/>
    </row>
    <row r="205" spans="7:8">
      <c r="G205" s="196"/>
      <c r="H205" s="203"/>
    </row>
    <row r="206" spans="7:8">
      <c r="G206" s="194" t="s">
        <v>111</v>
      </c>
      <c r="H206" s="197"/>
    </row>
    <row r="207" spans="7:8">
      <c r="G207" s="196"/>
      <c r="H207" s="199"/>
    </row>
    <row r="208" spans="7:8">
      <c r="G208" s="194" t="s">
        <v>110</v>
      </c>
      <c r="H208" s="197"/>
    </row>
    <row r="209" spans="7:8">
      <c r="G209" s="195"/>
      <c r="H209" s="198"/>
    </row>
    <row r="210" spans="7:8">
      <c r="G210" s="195"/>
      <c r="H210" s="198"/>
    </row>
    <row r="211" spans="7:8">
      <c r="G211" s="195"/>
      <c r="H211" s="198"/>
    </row>
    <row r="212" spans="7:8">
      <c r="G212" s="195"/>
      <c r="H212" s="198"/>
    </row>
    <row r="213" spans="7:8">
      <c r="G213" s="195"/>
      <c r="H213" s="198"/>
    </row>
    <row r="214" spans="7:8">
      <c r="G214" s="195"/>
      <c r="H214" s="198"/>
    </row>
    <row r="215" spans="7:8">
      <c r="G215" s="196"/>
      <c r="H215" s="199"/>
    </row>
    <row r="216" spans="7:8">
      <c r="H216" s="98"/>
    </row>
    <row r="217" spans="7:8">
      <c r="G217" s="194" t="s">
        <v>109</v>
      </c>
      <c r="H217" s="200"/>
    </row>
    <row r="218" spans="7:8">
      <c r="G218" s="196"/>
      <c r="H218" s="201"/>
    </row>
    <row r="219" spans="7:8">
      <c r="G219" s="194" t="s">
        <v>56</v>
      </c>
      <c r="H219" s="202"/>
    </row>
    <row r="220" spans="7:8">
      <c r="G220" s="196"/>
      <c r="H220" s="203"/>
    </row>
    <row r="221" spans="7:8">
      <c r="G221" s="194" t="s">
        <v>111</v>
      </c>
      <c r="H221" s="197"/>
    </row>
    <row r="222" spans="7:8">
      <c r="G222" s="196"/>
      <c r="H222" s="199"/>
    </row>
    <row r="223" spans="7:8">
      <c r="G223" s="194" t="s">
        <v>110</v>
      </c>
      <c r="H223" s="197"/>
    </row>
    <row r="224" spans="7:8">
      <c r="G224" s="195"/>
      <c r="H224" s="198"/>
    </row>
    <row r="225" spans="7:8">
      <c r="G225" s="195"/>
      <c r="H225" s="198"/>
    </row>
    <row r="226" spans="7:8">
      <c r="G226" s="195"/>
      <c r="H226" s="198"/>
    </row>
    <row r="227" spans="7:8">
      <c r="G227" s="195"/>
      <c r="H227" s="198"/>
    </row>
    <row r="228" spans="7:8">
      <c r="G228" s="195"/>
      <c r="H228" s="198"/>
    </row>
    <row r="229" spans="7:8">
      <c r="G229" s="195"/>
      <c r="H229" s="198"/>
    </row>
    <row r="230" spans="7:8">
      <c r="G230" s="196"/>
      <c r="H230" s="199"/>
    </row>
    <row r="231" spans="7:8">
      <c r="G231" s="96"/>
      <c r="H231" s="99"/>
    </row>
    <row r="232" spans="7:8">
      <c r="H232" s="98"/>
    </row>
    <row r="233" spans="7:8">
      <c r="G233" s="194" t="s">
        <v>109</v>
      </c>
      <c r="H233" s="200"/>
    </row>
    <row r="234" spans="7:8">
      <c r="G234" s="196"/>
      <c r="H234" s="201"/>
    </row>
    <row r="235" spans="7:8">
      <c r="G235" s="194" t="s">
        <v>56</v>
      </c>
      <c r="H235" s="202"/>
    </row>
    <row r="236" spans="7:8">
      <c r="G236" s="196"/>
      <c r="H236" s="203"/>
    </row>
    <row r="237" spans="7:8">
      <c r="G237" s="194" t="s">
        <v>111</v>
      </c>
      <c r="H237" s="197"/>
    </row>
    <row r="238" spans="7:8">
      <c r="G238" s="196"/>
      <c r="H238" s="199"/>
    </row>
    <row r="239" spans="7:8">
      <c r="G239" s="194" t="s">
        <v>110</v>
      </c>
      <c r="H239" s="197"/>
    </row>
    <row r="240" spans="7:8">
      <c r="G240" s="195"/>
      <c r="H240" s="198"/>
    </row>
    <row r="241" spans="7:8">
      <c r="G241" s="195"/>
      <c r="H241" s="198"/>
    </row>
    <row r="242" spans="7:8">
      <c r="G242" s="195"/>
      <c r="H242" s="198"/>
    </row>
    <row r="243" spans="7:8">
      <c r="G243" s="195"/>
      <c r="H243" s="198"/>
    </row>
    <row r="244" spans="7:8">
      <c r="G244" s="195"/>
      <c r="H244" s="198"/>
    </row>
    <row r="245" spans="7:8">
      <c r="G245" s="195"/>
      <c r="H245" s="198"/>
    </row>
    <row r="246" spans="7:8">
      <c r="G246" s="196"/>
      <c r="H246" s="199"/>
    </row>
    <row r="247" spans="7:8">
      <c r="H247" s="98"/>
    </row>
    <row r="248" spans="7:8">
      <c r="G248" s="194" t="s">
        <v>109</v>
      </c>
      <c r="H248" s="200"/>
    </row>
    <row r="249" spans="7:8">
      <c r="G249" s="196"/>
      <c r="H249" s="201"/>
    </row>
    <row r="250" spans="7:8">
      <c r="G250" s="194" t="s">
        <v>56</v>
      </c>
      <c r="H250" s="202"/>
    </row>
    <row r="251" spans="7:8">
      <c r="G251" s="196"/>
      <c r="H251" s="203"/>
    </row>
    <row r="252" spans="7:8">
      <c r="G252" s="194" t="s">
        <v>111</v>
      </c>
      <c r="H252" s="197"/>
    </row>
    <row r="253" spans="7:8">
      <c r="G253" s="196"/>
      <c r="H253" s="199"/>
    </row>
    <row r="254" spans="7:8">
      <c r="G254" s="194" t="s">
        <v>110</v>
      </c>
      <c r="H254" s="197"/>
    </row>
    <row r="255" spans="7:8">
      <c r="G255" s="195"/>
      <c r="H255" s="198"/>
    </row>
    <row r="256" spans="7:8">
      <c r="G256" s="195"/>
      <c r="H256" s="198"/>
    </row>
    <row r="257" spans="7:8">
      <c r="G257" s="195"/>
      <c r="H257" s="198"/>
    </row>
    <row r="258" spans="7:8">
      <c r="G258" s="195"/>
      <c r="H258" s="198"/>
    </row>
    <row r="259" spans="7:8">
      <c r="G259" s="195"/>
      <c r="H259" s="198"/>
    </row>
    <row r="260" spans="7:8">
      <c r="G260" s="195"/>
      <c r="H260" s="198"/>
    </row>
    <row r="261" spans="7:8">
      <c r="G261" s="196"/>
      <c r="H261" s="199"/>
    </row>
    <row r="262" spans="7:8">
      <c r="H262" s="98"/>
    </row>
    <row r="263" spans="7:8">
      <c r="G263" s="194" t="s">
        <v>109</v>
      </c>
      <c r="H263" s="200"/>
    </row>
    <row r="264" spans="7:8">
      <c r="G264" s="196"/>
      <c r="H264" s="201"/>
    </row>
    <row r="265" spans="7:8">
      <c r="G265" s="194" t="s">
        <v>56</v>
      </c>
      <c r="H265" s="202"/>
    </row>
    <row r="266" spans="7:8">
      <c r="G266" s="196"/>
      <c r="H266" s="203"/>
    </row>
    <row r="267" spans="7:8">
      <c r="G267" s="194" t="s">
        <v>111</v>
      </c>
      <c r="H267" s="197"/>
    </row>
    <row r="268" spans="7:8">
      <c r="G268" s="196"/>
      <c r="H268" s="199"/>
    </row>
    <row r="269" spans="7:8">
      <c r="G269" s="194" t="s">
        <v>110</v>
      </c>
      <c r="H269" s="197"/>
    </row>
    <row r="270" spans="7:8">
      <c r="G270" s="195"/>
      <c r="H270" s="198"/>
    </row>
    <row r="271" spans="7:8">
      <c r="G271" s="195"/>
      <c r="H271" s="198"/>
    </row>
    <row r="272" spans="7:8">
      <c r="G272" s="195"/>
      <c r="H272" s="198"/>
    </row>
    <row r="273" spans="7:8">
      <c r="G273" s="195"/>
      <c r="H273" s="198"/>
    </row>
    <row r="274" spans="7:8">
      <c r="G274" s="195"/>
      <c r="H274" s="198"/>
    </row>
    <row r="275" spans="7:8">
      <c r="G275" s="195"/>
      <c r="H275" s="198"/>
    </row>
    <row r="276" spans="7:8">
      <c r="G276" s="196"/>
      <c r="H276" s="199"/>
    </row>
    <row r="277" spans="7:8">
      <c r="G277" s="96"/>
      <c r="H277" s="99"/>
    </row>
    <row r="278" spans="7:8">
      <c r="H278" s="98"/>
    </row>
    <row r="279" spans="7:8">
      <c r="G279" s="194" t="s">
        <v>109</v>
      </c>
      <c r="H279" s="200"/>
    </row>
    <row r="280" spans="7:8">
      <c r="G280" s="196"/>
      <c r="H280" s="201"/>
    </row>
    <row r="281" spans="7:8">
      <c r="G281" s="194" t="s">
        <v>56</v>
      </c>
      <c r="H281" s="202"/>
    </row>
    <row r="282" spans="7:8">
      <c r="G282" s="196"/>
      <c r="H282" s="203"/>
    </row>
    <row r="283" spans="7:8">
      <c r="G283" s="194" t="s">
        <v>111</v>
      </c>
      <c r="H283" s="197"/>
    </row>
    <row r="284" spans="7:8">
      <c r="G284" s="196"/>
      <c r="H284" s="199"/>
    </row>
    <row r="285" spans="7:8">
      <c r="G285" s="194" t="s">
        <v>110</v>
      </c>
      <c r="H285" s="197"/>
    </row>
    <row r="286" spans="7:8">
      <c r="G286" s="195"/>
      <c r="H286" s="198"/>
    </row>
    <row r="287" spans="7:8">
      <c r="G287" s="195"/>
      <c r="H287" s="198"/>
    </row>
    <row r="288" spans="7:8">
      <c r="G288" s="195"/>
      <c r="H288" s="198"/>
    </row>
    <row r="289" spans="7:8">
      <c r="G289" s="195"/>
      <c r="H289" s="198"/>
    </row>
    <row r="290" spans="7:8">
      <c r="G290" s="195"/>
      <c r="H290" s="198"/>
    </row>
    <row r="291" spans="7:8">
      <c r="G291" s="195"/>
      <c r="H291" s="198"/>
    </row>
    <row r="292" spans="7:8">
      <c r="G292" s="196"/>
      <c r="H292" s="199"/>
    </row>
    <row r="293" spans="7:8">
      <c r="H293" s="98"/>
    </row>
    <row r="294" spans="7:8">
      <c r="G294" s="194" t="s">
        <v>109</v>
      </c>
      <c r="H294" s="200"/>
    </row>
    <row r="295" spans="7:8">
      <c r="G295" s="196"/>
      <c r="H295" s="201"/>
    </row>
    <row r="296" spans="7:8">
      <c r="G296" s="194" t="s">
        <v>56</v>
      </c>
      <c r="H296" s="202"/>
    </row>
    <row r="297" spans="7:8">
      <c r="G297" s="196"/>
      <c r="H297" s="203"/>
    </row>
    <row r="298" spans="7:8">
      <c r="G298" s="194" t="s">
        <v>111</v>
      </c>
      <c r="H298" s="197"/>
    </row>
    <row r="299" spans="7:8">
      <c r="G299" s="196"/>
      <c r="H299" s="199"/>
    </row>
    <row r="300" spans="7:8">
      <c r="G300" s="194" t="s">
        <v>110</v>
      </c>
      <c r="H300" s="197"/>
    </row>
    <row r="301" spans="7:8">
      <c r="G301" s="195"/>
      <c r="H301" s="198"/>
    </row>
    <row r="302" spans="7:8">
      <c r="G302" s="195"/>
      <c r="H302" s="198"/>
    </row>
    <row r="303" spans="7:8">
      <c r="G303" s="195"/>
      <c r="H303" s="198"/>
    </row>
    <row r="304" spans="7:8">
      <c r="G304" s="195"/>
      <c r="H304" s="198"/>
    </row>
    <row r="305" spans="7:8">
      <c r="G305" s="195"/>
      <c r="H305" s="198"/>
    </row>
    <row r="306" spans="7:8">
      <c r="G306" s="195"/>
      <c r="H306" s="198"/>
    </row>
    <row r="307" spans="7:8">
      <c r="G307" s="196"/>
      <c r="H307" s="199"/>
    </row>
    <row r="308" spans="7:8">
      <c r="H308" s="98"/>
    </row>
    <row r="309" spans="7:8">
      <c r="G309" s="194" t="s">
        <v>109</v>
      </c>
      <c r="H309" s="200"/>
    </row>
    <row r="310" spans="7:8">
      <c r="G310" s="196"/>
      <c r="H310" s="201"/>
    </row>
    <row r="311" spans="7:8">
      <c r="G311" s="194" t="s">
        <v>56</v>
      </c>
      <c r="H311" s="202"/>
    </row>
    <row r="312" spans="7:8">
      <c r="G312" s="196"/>
      <c r="H312" s="203"/>
    </row>
    <row r="313" spans="7:8">
      <c r="G313" s="194" t="s">
        <v>111</v>
      </c>
      <c r="H313" s="197"/>
    </row>
    <row r="314" spans="7:8">
      <c r="G314" s="196"/>
      <c r="H314" s="199"/>
    </row>
    <row r="315" spans="7:8">
      <c r="G315" s="194" t="s">
        <v>110</v>
      </c>
      <c r="H315" s="197"/>
    </row>
    <row r="316" spans="7:8">
      <c r="G316" s="195"/>
      <c r="H316" s="198"/>
    </row>
    <row r="317" spans="7:8">
      <c r="G317" s="195"/>
      <c r="H317" s="198"/>
    </row>
    <row r="318" spans="7:8">
      <c r="G318" s="195"/>
      <c r="H318" s="198"/>
    </row>
    <row r="319" spans="7:8">
      <c r="G319" s="195"/>
      <c r="H319" s="198"/>
    </row>
    <row r="320" spans="7:8">
      <c r="G320" s="195"/>
      <c r="H320" s="198"/>
    </row>
    <row r="321" spans="7:8">
      <c r="G321" s="195"/>
      <c r="H321" s="198"/>
    </row>
    <row r="322" spans="7:8">
      <c r="G322" s="196"/>
      <c r="H322" s="199"/>
    </row>
    <row r="323" spans="7:8">
      <c r="G323" s="96"/>
      <c r="H323" s="99"/>
    </row>
    <row r="324" spans="7:8">
      <c r="H324" s="98"/>
    </row>
    <row r="325" spans="7:8">
      <c r="G325" s="194" t="s">
        <v>109</v>
      </c>
      <c r="H325" s="200"/>
    </row>
    <row r="326" spans="7:8">
      <c r="G326" s="196"/>
      <c r="H326" s="201"/>
    </row>
    <row r="327" spans="7:8">
      <c r="G327" s="194" t="s">
        <v>56</v>
      </c>
      <c r="H327" s="202"/>
    </row>
    <row r="328" spans="7:8">
      <c r="G328" s="196"/>
      <c r="H328" s="203"/>
    </row>
    <row r="329" spans="7:8">
      <c r="G329" s="194" t="s">
        <v>111</v>
      </c>
      <c r="H329" s="197"/>
    </row>
    <row r="330" spans="7:8">
      <c r="G330" s="196"/>
      <c r="H330" s="199"/>
    </row>
    <row r="331" spans="7:8">
      <c r="G331" s="194" t="s">
        <v>110</v>
      </c>
      <c r="H331" s="197"/>
    </row>
    <row r="332" spans="7:8">
      <c r="G332" s="195"/>
      <c r="H332" s="198"/>
    </row>
    <row r="333" spans="7:8">
      <c r="G333" s="195"/>
      <c r="H333" s="198"/>
    </row>
    <row r="334" spans="7:8">
      <c r="G334" s="195"/>
      <c r="H334" s="198"/>
    </row>
    <row r="335" spans="7:8">
      <c r="G335" s="195"/>
      <c r="H335" s="198"/>
    </row>
    <row r="336" spans="7:8">
      <c r="G336" s="195"/>
      <c r="H336" s="198"/>
    </row>
    <row r="337" spans="7:8">
      <c r="G337" s="195"/>
      <c r="H337" s="198"/>
    </row>
    <row r="338" spans="7:8">
      <c r="G338" s="196"/>
      <c r="H338" s="199"/>
    </row>
    <row r="339" spans="7:8">
      <c r="H339" s="98"/>
    </row>
    <row r="340" spans="7:8">
      <c r="G340" s="194" t="s">
        <v>109</v>
      </c>
      <c r="H340" s="200"/>
    </row>
    <row r="341" spans="7:8">
      <c r="G341" s="196"/>
      <c r="H341" s="201"/>
    </row>
    <row r="342" spans="7:8">
      <c r="G342" s="194" t="s">
        <v>56</v>
      </c>
      <c r="H342" s="202"/>
    </row>
    <row r="343" spans="7:8">
      <c r="G343" s="196"/>
      <c r="H343" s="203"/>
    </row>
    <row r="344" spans="7:8">
      <c r="G344" s="194" t="s">
        <v>111</v>
      </c>
      <c r="H344" s="197"/>
    </row>
    <row r="345" spans="7:8">
      <c r="G345" s="196"/>
      <c r="H345" s="199"/>
    </row>
    <row r="346" spans="7:8">
      <c r="G346" s="194" t="s">
        <v>110</v>
      </c>
      <c r="H346" s="197"/>
    </row>
    <row r="347" spans="7:8">
      <c r="G347" s="195"/>
      <c r="H347" s="198"/>
    </row>
    <row r="348" spans="7:8">
      <c r="G348" s="195"/>
      <c r="H348" s="198"/>
    </row>
    <row r="349" spans="7:8">
      <c r="G349" s="195"/>
      <c r="H349" s="198"/>
    </row>
    <row r="350" spans="7:8">
      <c r="G350" s="195"/>
      <c r="H350" s="198"/>
    </row>
    <row r="351" spans="7:8">
      <c r="G351" s="195"/>
      <c r="H351" s="198"/>
    </row>
    <row r="352" spans="7:8">
      <c r="G352" s="195"/>
      <c r="H352" s="198"/>
    </row>
    <row r="353" spans="7:8">
      <c r="G353" s="196"/>
      <c r="H353" s="199"/>
    </row>
    <row r="354" spans="7:8">
      <c r="H354" s="98"/>
    </row>
    <row r="355" spans="7:8">
      <c r="G355" s="194" t="s">
        <v>109</v>
      </c>
      <c r="H355" s="200"/>
    </row>
    <row r="356" spans="7:8">
      <c r="G356" s="196"/>
      <c r="H356" s="201"/>
    </row>
    <row r="357" spans="7:8">
      <c r="G357" s="194" t="s">
        <v>56</v>
      </c>
      <c r="H357" s="202"/>
    </row>
    <row r="358" spans="7:8">
      <c r="G358" s="196"/>
      <c r="H358" s="203"/>
    </row>
    <row r="359" spans="7:8">
      <c r="G359" s="194" t="s">
        <v>111</v>
      </c>
      <c r="H359" s="197"/>
    </row>
    <row r="360" spans="7:8">
      <c r="G360" s="196"/>
      <c r="H360" s="199"/>
    </row>
    <row r="361" spans="7:8">
      <c r="G361" s="194" t="s">
        <v>110</v>
      </c>
      <c r="H361" s="197"/>
    </row>
    <row r="362" spans="7:8">
      <c r="G362" s="195"/>
      <c r="H362" s="198"/>
    </row>
    <row r="363" spans="7:8">
      <c r="G363" s="195"/>
      <c r="H363" s="198"/>
    </row>
    <row r="364" spans="7:8">
      <c r="G364" s="195"/>
      <c r="H364" s="198"/>
    </row>
    <row r="365" spans="7:8">
      <c r="G365" s="195"/>
      <c r="H365" s="198"/>
    </row>
    <row r="366" spans="7:8">
      <c r="G366" s="195"/>
      <c r="H366" s="198"/>
    </row>
    <row r="367" spans="7:8">
      <c r="G367" s="195"/>
      <c r="H367" s="198"/>
    </row>
    <row r="368" spans="7:8">
      <c r="G368" s="196"/>
      <c r="H368" s="199"/>
    </row>
    <row r="369" spans="7:8">
      <c r="G369" s="96"/>
      <c r="H369" s="99"/>
    </row>
    <row r="370" spans="7:8">
      <c r="H370" s="98"/>
    </row>
    <row r="371" spans="7:8">
      <c r="G371" s="194" t="s">
        <v>109</v>
      </c>
      <c r="H371" s="200"/>
    </row>
    <row r="372" spans="7:8">
      <c r="G372" s="196"/>
      <c r="H372" s="201"/>
    </row>
    <row r="373" spans="7:8">
      <c r="G373" s="194" t="s">
        <v>56</v>
      </c>
      <c r="H373" s="202"/>
    </row>
    <row r="374" spans="7:8">
      <c r="G374" s="196"/>
      <c r="H374" s="203"/>
    </row>
    <row r="375" spans="7:8">
      <c r="G375" s="194" t="s">
        <v>111</v>
      </c>
      <c r="H375" s="197"/>
    </row>
    <row r="376" spans="7:8">
      <c r="G376" s="196"/>
      <c r="H376" s="199"/>
    </row>
    <row r="377" spans="7:8">
      <c r="G377" s="194" t="s">
        <v>110</v>
      </c>
      <c r="H377" s="197"/>
    </row>
    <row r="378" spans="7:8">
      <c r="G378" s="195"/>
      <c r="H378" s="198"/>
    </row>
    <row r="379" spans="7:8">
      <c r="G379" s="195"/>
      <c r="H379" s="198"/>
    </row>
    <row r="380" spans="7:8">
      <c r="G380" s="195"/>
      <c r="H380" s="198"/>
    </row>
    <row r="381" spans="7:8">
      <c r="G381" s="195"/>
      <c r="H381" s="198"/>
    </row>
    <row r="382" spans="7:8">
      <c r="G382" s="195"/>
      <c r="H382" s="198"/>
    </row>
    <row r="383" spans="7:8">
      <c r="G383" s="195"/>
      <c r="H383" s="198"/>
    </row>
    <row r="384" spans="7:8">
      <c r="G384" s="196"/>
      <c r="H384" s="199"/>
    </row>
    <row r="385" spans="7:8">
      <c r="H385" s="98"/>
    </row>
    <row r="386" spans="7:8">
      <c r="G386" s="194" t="s">
        <v>109</v>
      </c>
      <c r="H386" s="200"/>
    </row>
    <row r="387" spans="7:8">
      <c r="G387" s="196"/>
      <c r="H387" s="201"/>
    </row>
    <row r="388" spans="7:8">
      <c r="G388" s="194" t="s">
        <v>56</v>
      </c>
      <c r="H388" s="202"/>
    </row>
    <row r="389" spans="7:8">
      <c r="G389" s="196"/>
      <c r="H389" s="203"/>
    </row>
    <row r="390" spans="7:8">
      <c r="G390" s="194" t="s">
        <v>111</v>
      </c>
      <c r="H390" s="197"/>
    </row>
    <row r="391" spans="7:8">
      <c r="G391" s="196"/>
      <c r="H391" s="199"/>
    </row>
    <row r="392" spans="7:8">
      <c r="G392" s="194" t="s">
        <v>110</v>
      </c>
      <c r="H392" s="197"/>
    </row>
    <row r="393" spans="7:8">
      <c r="G393" s="195"/>
      <c r="H393" s="198"/>
    </row>
    <row r="394" spans="7:8">
      <c r="G394" s="195"/>
      <c r="H394" s="198"/>
    </row>
    <row r="395" spans="7:8">
      <c r="G395" s="195"/>
      <c r="H395" s="198"/>
    </row>
    <row r="396" spans="7:8">
      <c r="G396" s="195"/>
      <c r="H396" s="198"/>
    </row>
    <row r="397" spans="7:8">
      <c r="G397" s="195"/>
      <c r="H397" s="198"/>
    </row>
    <row r="398" spans="7:8">
      <c r="G398" s="195"/>
      <c r="H398" s="198"/>
    </row>
    <row r="399" spans="7:8">
      <c r="G399" s="196"/>
      <c r="H399" s="199"/>
    </row>
    <row r="400" spans="7:8">
      <c r="H400" s="98"/>
    </row>
    <row r="401" spans="7:8">
      <c r="G401" s="194" t="s">
        <v>109</v>
      </c>
      <c r="H401" s="200"/>
    </row>
    <row r="402" spans="7:8">
      <c r="G402" s="196"/>
      <c r="H402" s="201"/>
    </row>
    <row r="403" spans="7:8">
      <c r="G403" s="194" t="s">
        <v>56</v>
      </c>
      <c r="H403" s="202"/>
    </row>
    <row r="404" spans="7:8">
      <c r="G404" s="196"/>
      <c r="H404" s="203"/>
    </row>
    <row r="405" spans="7:8">
      <c r="G405" s="194" t="s">
        <v>111</v>
      </c>
      <c r="H405" s="197"/>
    </row>
    <row r="406" spans="7:8">
      <c r="G406" s="196"/>
      <c r="H406" s="199"/>
    </row>
    <row r="407" spans="7:8">
      <c r="G407" s="194" t="s">
        <v>110</v>
      </c>
      <c r="H407" s="197"/>
    </row>
    <row r="408" spans="7:8">
      <c r="G408" s="195"/>
      <c r="H408" s="198"/>
    </row>
    <row r="409" spans="7:8">
      <c r="G409" s="195"/>
      <c r="H409" s="198"/>
    </row>
    <row r="410" spans="7:8">
      <c r="G410" s="195"/>
      <c r="H410" s="198"/>
    </row>
    <row r="411" spans="7:8">
      <c r="G411" s="195"/>
      <c r="H411" s="198"/>
    </row>
    <row r="412" spans="7:8">
      <c r="G412" s="195"/>
      <c r="H412" s="198"/>
    </row>
    <row r="413" spans="7:8">
      <c r="G413" s="195"/>
      <c r="H413" s="198"/>
    </row>
    <row r="414" spans="7:8">
      <c r="G414" s="196"/>
      <c r="H414" s="199"/>
    </row>
    <row r="415" spans="7:8">
      <c r="G415" s="96"/>
      <c r="H415" s="99"/>
    </row>
    <row r="416" spans="7:8">
      <c r="H416" s="98"/>
    </row>
    <row r="417" spans="7:8">
      <c r="G417" s="194" t="s">
        <v>109</v>
      </c>
      <c r="H417" s="200"/>
    </row>
    <row r="418" spans="7:8">
      <c r="G418" s="196"/>
      <c r="H418" s="201"/>
    </row>
    <row r="419" spans="7:8">
      <c r="G419" s="194" t="s">
        <v>56</v>
      </c>
      <c r="H419" s="202"/>
    </row>
    <row r="420" spans="7:8">
      <c r="G420" s="196"/>
      <c r="H420" s="203"/>
    </row>
    <row r="421" spans="7:8">
      <c r="G421" s="194" t="s">
        <v>111</v>
      </c>
      <c r="H421" s="197"/>
    </row>
    <row r="422" spans="7:8">
      <c r="G422" s="196"/>
      <c r="H422" s="199"/>
    </row>
    <row r="423" spans="7:8">
      <c r="G423" s="194" t="s">
        <v>110</v>
      </c>
      <c r="H423" s="197"/>
    </row>
    <row r="424" spans="7:8">
      <c r="G424" s="195"/>
      <c r="H424" s="198"/>
    </row>
    <row r="425" spans="7:8">
      <c r="G425" s="195"/>
      <c r="H425" s="198"/>
    </row>
    <row r="426" spans="7:8">
      <c r="G426" s="195"/>
      <c r="H426" s="198"/>
    </row>
    <row r="427" spans="7:8">
      <c r="G427" s="195"/>
      <c r="H427" s="198"/>
    </row>
    <row r="428" spans="7:8">
      <c r="G428" s="195"/>
      <c r="H428" s="198"/>
    </row>
    <row r="429" spans="7:8">
      <c r="G429" s="195"/>
      <c r="H429" s="198"/>
    </row>
    <row r="430" spans="7:8">
      <c r="G430" s="196"/>
      <c r="H430" s="199"/>
    </row>
    <row r="431" spans="7:8">
      <c r="H431" s="98"/>
    </row>
    <row r="432" spans="7:8">
      <c r="G432" s="194" t="s">
        <v>109</v>
      </c>
      <c r="H432" s="200"/>
    </row>
    <row r="433" spans="7:8">
      <c r="G433" s="196"/>
      <c r="H433" s="201"/>
    </row>
    <row r="434" spans="7:8">
      <c r="G434" s="194" t="s">
        <v>56</v>
      </c>
      <c r="H434" s="202"/>
    </row>
    <row r="435" spans="7:8">
      <c r="G435" s="196"/>
      <c r="H435" s="203"/>
    </row>
    <row r="436" spans="7:8">
      <c r="G436" s="194" t="s">
        <v>111</v>
      </c>
      <c r="H436" s="197"/>
    </row>
    <row r="437" spans="7:8">
      <c r="G437" s="196"/>
      <c r="H437" s="199"/>
    </row>
    <row r="438" spans="7:8">
      <c r="G438" s="194" t="s">
        <v>110</v>
      </c>
      <c r="H438" s="197"/>
    </row>
    <row r="439" spans="7:8">
      <c r="G439" s="195"/>
      <c r="H439" s="198"/>
    </row>
    <row r="440" spans="7:8">
      <c r="G440" s="195"/>
      <c r="H440" s="198"/>
    </row>
    <row r="441" spans="7:8">
      <c r="G441" s="195"/>
      <c r="H441" s="198"/>
    </row>
    <row r="442" spans="7:8">
      <c r="G442" s="195"/>
      <c r="H442" s="198"/>
    </row>
    <row r="443" spans="7:8">
      <c r="G443" s="195"/>
      <c r="H443" s="198"/>
    </row>
    <row r="444" spans="7:8">
      <c r="G444" s="195"/>
      <c r="H444" s="198"/>
    </row>
    <row r="445" spans="7:8">
      <c r="G445" s="196"/>
      <c r="H445" s="199"/>
    </row>
    <row r="446" spans="7:8">
      <c r="H446" s="98"/>
    </row>
    <row r="447" spans="7:8">
      <c r="G447" s="194" t="s">
        <v>109</v>
      </c>
      <c r="H447" s="200"/>
    </row>
    <row r="448" spans="7:8">
      <c r="G448" s="196"/>
      <c r="H448" s="201"/>
    </row>
    <row r="449" spans="7:8">
      <c r="G449" s="194" t="s">
        <v>56</v>
      </c>
      <c r="H449" s="202"/>
    </row>
    <row r="450" spans="7:8">
      <c r="G450" s="196"/>
      <c r="H450" s="203"/>
    </row>
    <row r="451" spans="7:8">
      <c r="G451" s="194" t="s">
        <v>111</v>
      </c>
      <c r="H451" s="197"/>
    </row>
    <row r="452" spans="7:8">
      <c r="G452" s="196"/>
      <c r="H452" s="199"/>
    </row>
    <row r="453" spans="7:8">
      <c r="G453" s="194" t="s">
        <v>110</v>
      </c>
      <c r="H453" s="197"/>
    </row>
    <row r="454" spans="7:8">
      <c r="G454" s="195"/>
      <c r="H454" s="198"/>
    </row>
    <row r="455" spans="7:8">
      <c r="G455" s="195"/>
      <c r="H455" s="198"/>
    </row>
    <row r="456" spans="7:8">
      <c r="G456" s="195"/>
      <c r="H456" s="198"/>
    </row>
    <row r="457" spans="7:8">
      <c r="G457" s="195"/>
      <c r="H457" s="198"/>
    </row>
    <row r="458" spans="7:8">
      <c r="G458" s="195"/>
      <c r="H458" s="198"/>
    </row>
    <row r="459" spans="7:8">
      <c r="G459" s="195"/>
      <c r="H459" s="198"/>
    </row>
    <row r="460" spans="7:8">
      <c r="G460" s="196"/>
      <c r="H460" s="199"/>
    </row>
    <row r="461" spans="7:8">
      <c r="G461" s="96"/>
      <c r="H461" s="99"/>
    </row>
    <row r="462" spans="7:8">
      <c r="H462" s="98"/>
    </row>
    <row r="463" spans="7:8">
      <c r="G463" s="194" t="s">
        <v>109</v>
      </c>
      <c r="H463" s="200"/>
    </row>
    <row r="464" spans="7:8">
      <c r="G464" s="196"/>
      <c r="H464" s="201"/>
    </row>
    <row r="465" spans="7:8">
      <c r="G465" s="194" t="s">
        <v>56</v>
      </c>
      <c r="H465" s="202"/>
    </row>
    <row r="466" spans="7:8">
      <c r="G466" s="196"/>
      <c r="H466" s="203"/>
    </row>
    <row r="467" spans="7:8">
      <c r="G467" s="194" t="s">
        <v>111</v>
      </c>
      <c r="H467" s="197"/>
    </row>
    <row r="468" spans="7:8">
      <c r="G468" s="196"/>
      <c r="H468" s="199"/>
    </row>
    <row r="469" spans="7:8">
      <c r="G469" s="194" t="s">
        <v>110</v>
      </c>
      <c r="H469" s="197"/>
    </row>
    <row r="470" spans="7:8">
      <c r="G470" s="195"/>
      <c r="H470" s="198"/>
    </row>
    <row r="471" spans="7:8">
      <c r="G471" s="195"/>
      <c r="H471" s="198"/>
    </row>
    <row r="472" spans="7:8">
      <c r="G472" s="195"/>
      <c r="H472" s="198"/>
    </row>
    <row r="473" spans="7:8">
      <c r="G473" s="195"/>
      <c r="H473" s="198"/>
    </row>
    <row r="474" spans="7:8">
      <c r="G474" s="195"/>
      <c r="H474" s="198"/>
    </row>
    <row r="475" spans="7:8">
      <c r="G475" s="195"/>
      <c r="H475" s="198"/>
    </row>
    <row r="476" spans="7:8">
      <c r="G476" s="196"/>
      <c r="H476" s="199"/>
    </row>
    <row r="477" spans="7:8">
      <c r="H477" s="98"/>
    </row>
    <row r="478" spans="7:8">
      <c r="G478" s="194" t="s">
        <v>109</v>
      </c>
      <c r="H478" s="200"/>
    </row>
    <row r="479" spans="7:8">
      <c r="G479" s="196"/>
      <c r="H479" s="201"/>
    </row>
    <row r="480" spans="7:8">
      <c r="G480" s="194" t="s">
        <v>56</v>
      </c>
      <c r="H480" s="202"/>
    </row>
    <row r="481" spans="7:8">
      <c r="G481" s="196"/>
      <c r="H481" s="203"/>
    </row>
    <row r="482" spans="7:8">
      <c r="G482" s="194" t="s">
        <v>111</v>
      </c>
      <c r="H482" s="197"/>
    </row>
    <row r="483" spans="7:8">
      <c r="G483" s="196"/>
      <c r="H483" s="199"/>
    </row>
    <row r="484" spans="7:8">
      <c r="G484" s="194" t="s">
        <v>110</v>
      </c>
      <c r="H484" s="197"/>
    </row>
    <row r="485" spans="7:8">
      <c r="G485" s="195"/>
      <c r="H485" s="198"/>
    </row>
    <row r="486" spans="7:8">
      <c r="G486" s="195"/>
      <c r="H486" s="198"/>
    </row>
    <row r="487" spans="7:8">
      <c r="G487" s="195"/>
      <c r="H487" s="198"/>
    </row>
    <row r="488" spans="7:8">
      <c r="G488" s="195"/>
      <c r="H488" s="198"/>
    </row>
    <row r="489" spans="7:8">
      <c r="G489" s="195"/>
      <c r="H489" s="198"/>
    </row>
    <row r="490" spans="7:8">
      <c r="G490" s="195"/>
      <c r="H490" s="198"/>
    </row>
    <row r="491" spans="7:8">
      <c r="G491" s="196"/>
      <c r="H491" s="199"/>
    </row>
    <row r="493" spans="7:8">
      <c r="G493" s="194" t="s">
        <v>109</v>
      </c>
      <c r="H493" s="200"/>
    </row>
    <row r="494" spans="7:8">
      <c r="G494" s="196"/>
      <c r="H494" s="201"/>
    </row>
    <row r="495" spans="7:8">
      <c r="G495" s="194" t="s">
        <v>56</v>
      </c>
      <c r="H495" s="202"/>
    </row>
    <row r="496" spans="7:8">
      <c r="G496" s="196"/>
      <c r="H496" s="203"/>
    </row>
    <row r="497" spans="7:8">
      <c r="G497" s="194" t="s">
        <v>111</v>
      </c>
      <c r="H497" s="197"/>
    </row>
    <row r="498" spans="7:8">
      <c r="G498" s="196"/>
      <c r="H498" s="199"/>
    </row>
    <row r="499" spans="7:8">
      <c r="G499" s="194" t="s">
        <v>110</v>
      </c>
      <c r="H499" s="197"/>
    </row>
    <row r="500" spans="7:8">
      <c r="G500" s="195"/>
      <c r="H500" s="198"/>
    </row>
    <row r="501" spans="7:8">
      <c r="G501" s="195"/>
      <c r="H501" s="198"/>
    </row>
    <row r="502" spans="7:8">
      <c r="G502" s="195"/>
      <c r="H502" s="198"/>
    </row>
    <row r="503" spans="7:8">
      <c r="G503" s="195"/>
      <c r="H503" s="198"/>
    </row>
    <row r="504" spans="7:8">
      <c r="G504" s="195"/>
      <c r="H504" s="198"/>
    </row>
    <row r="505" spans="7:8">
      <c r="G505" s="195"/>
      <c r="H505" s="198"/>
    </row>
    <row r="506" spans="7:8">
      <c r="G506" s="196"/>
      <c r="H506" s="199"/>
    </row>
  </sheetData>
  <mergeCells count="264">
    <mergeCell ref="G495:G496"/>
    <mergeCell ref="H495:H496"/>
    <mergeCell ref="G497:G498"/>
    <mergeCell ref="H497:H498"/>
    <mergeCell ref="G499:G506"/>
    <mergeCell ref="H499:H506"/>
    <mergeCell ref="G482:G483"/>
    <mergeCell ref="H482:H483"/>
    <mergeCell ref="G484:G491"/>
    <mergeCell ref="H484:H491"/>
    <mergeCell ref="G493:G494"/>
    <mergeCell ref="H493:H494"/>
    <mergeCell ref="G469:G476"/>
    <mergeCell ref="H469:H476"/>
    <mergeCell ref="G478:G479"/>
    <mergeCell ref="H478:H479"/>
    <mergeCell ref="G480:G481"/>
    <mergeCell ref="H480:H481"/>
    <mergeCell ref="G463:G464"/>
    <mergeCell ref="H463:H464"/>
    <mergeCell ref="G465:G466"/>
    <mergeCell ref="H465:H466"/>
    <mergeCell ref="G467:G468"/>
    <mergeCell ref="H467:H468"/>
    <mergeCell ref="G449:G450"/>
    <mergeCell ref="H449:H450"/>
    <mergeCell ref="G451:G452"/>
    <mergeCell ref="H451:H452"/>
    <mergeCell ref="G453:G460"/>
    <mergeCell ref="H453:H460"/>
    <mergeCell ref="G436:G437"/>
    <mergeCell ref="H436:H437"/>
    <mergeCell ref="G438:G445"/>
    <mergeCell ref="H438:H445"/>
    <mergeCell ref="G447:G448"/>
    <mergeCell ref="H447:H448"/>
    <mergeCell ref="G423:G430"/>
    <mergeCell ref="H423:H430"/>
    <mergeCell ref="G432:G433"/>
    <mergeCell ref="H432:H433"/>
    <mergeCell ref="G434:G435"/>
    <mergeCell ref="H434:H435"/>
    <mergeCell ref="G417:G418"/>
    <mergeCell ref="H417:H418"/>
    <mergeCell ref="G419:G420"/>
    <mergeCell ref="H419:H420"/>
    <mergeCell ref="G421:G422"/>
    <mergeCell ref="H421:H422"/>
    <mergeCell ref="G403:G404"/>
    <mergeCell ref="H403:H404"/>
    <mergeCell ref="G405:G406"/>
    <mergeCell ref="H405:H406"/>
    <mergeCell ref="G407:G414"/>
    <mergeCell ref="H407:H414"/>
    <mergeCell ref="G390:G391"/>
    <mergeCell ref="H390:H391"/>
    <mergeCell ref="G392:G399"/>
    <mergeCell ref="H392:H399"/>
    <mergeCell ref="G401:G402"/>
    <mergeCell ref="H401:H402"/>
    <mergeCell ref="G377:G384"/>
    <mergeCell ref="H377:H384"/>
    <mergeCell ref="G386:G387"/>
    <mergeCell ref="H386:H387"/>
    <mergeCell ref="G388:G389"/>
    <mergeCell ref="H388:H389"/>
    <mergeCell ref="G371:G372"/>
    <mergeCell ref="H371:H372"/>
    <mergeCell ref="G373:G374"/>
    <mergeCell ref="H373:H374"/>
    <mergeCell ref="G375:G376"/>
    <mergeCell ref="H375:H376"/>
    <mergeCell ref="G357:G358"/>
    <mergeCell ref="H357:H358"/>
    <mergeCell ref="G359:G360"/>
    <mergeCell ref="H359:H360"/>
    <mergeCell ref="G361:G368"/>
    <mergeCell ref="H361:H368"/>
    <mergeCell ref="G344:G345"/>
    <mergeCell ref="H344:H345"/>
    <mergeCell ref="G346:G353"/>
    <mergeCell ref="H346:H353"/>
    <mergeCell ref="G355:G356"/>
    <mergeCell ref="H355:H356"/>
    <mergeCell ref="G331:G338"/>
    <mergeCell ref="H331:H338"/>
    <mergeCell ref="G340:G341"/>
    <mergeCell ref="H340:H341"/>
    <mergeCell ref="G342:G343"/>
    <mergeCell ref="H342:H343"/>
    <mergeCell ref="G325:G326"/>
    <mergeCell ref="H325:H326"/>
    <mergeCell ref="G327:G328"/>
    <mergeCell ref="H327:H328"/>
    <mergeCell ref="G329:G330"/>
    <mergeCell ref="H329:H330"/>
    <mergeCell ref="G311:G312"/>
    <mergeCell ref="H311:H312"/>
    <mergeCell ref="G313:G314"/>
    <mergeCell ref="H313:H314"/>
    <mergeCell ref="G315:G322"/>
    <mergeCell ref="H315:H322"/>
    <mergeCell ref="G298:G299"/>
    <mergeCell ref="H298:H299"/>
    <mergeCell ref="G300:G307"/>
    <mergeCell ref="H300:H307"/>
    <mergeCell ref="G309:G310"/>
    <mergeCell ref="H309:H310"/>
    <mergeCell ref="G285:G292"/>
    <mergeCell ref="H285:H292"/>
    <mergeCell ref="G294:G295"/>
    <mergeCell ref="H294:H295"/>
    <mergeCell ref="G296:G297"/>
    <mergeCell ref="H296:H297"/>
    <mergeCell ref="G279:G280"/>
    <mergeCell ref="H279:H280"/>
    <mergeCell ref="G281:G282"/>
    <mergeCell ref="H281:H282"/>
    <mergeCell ref="G283:G284"/>
    <mergeCell ref="H283:H284"/>
    <mergeCell ref="G265:G266"/>
    <mergeCell ref="H265:H266"/>
    <mergeCell ref="G267:G268"/>
    <mergeCell ref="H267:H268"/>
    <mergeCell ref="G269:G276"/>
    <mergeCell ref="H269:H276"/>
    <mergeCell ref="G252:G253"/>
    <mergeCell ref="H252:H253"/>
    <mergeCell ref="G254:G261"/>
    <mergeCell ref="H254:H261"/>
    <mergeCell ref="G263:G264"/>
    <mergeCell ref="H263:H264"/>
    <mergeCell ref="G239:G246"/>
    <mergeCell ref="H239:H246"/>
    <mergeCell ref="G248:G249"/>
    <mergeCell ref="H248:H249"/>
    <mergeCell ref="G250:G251"/>
    <mergeCell ref="H250:H251"/>
    <mergeCell ref="G233:G234"/>
    <mergeCell ref="H233:H234"/>
    <mergeCell ref="G235:G236"/>
    <mergeCell ref="H235:H236"/>
    <mergeCell ref="G237:G238"/>
    <mergeCell ref="H237:H238"/>
    <mergeCell ref="G219:G220"/>
    <mergeCell ref="H219:H220"/>
    <mergeCell ref="G221:G222"/>
    <mergeCell ref="H221:H222"/>
    <mergeCell ref="G223:G230"/>
    <mergeCell ref="H223:H230"/>
    <mergeCell ref="G206:G207"/>
    <mergeCell ref="H206:H207"/>
    <mergeCell ref="G208:G215"/>
    <mergeCell ref="H208:H215"/>
    <mergeCell ref="G217:G218"/>
    <mergeCell ref="H217:H218"/>
    <mergeCell ref="G193:G200"/>
    <mergeCell ref="H193:H200"/>
    <mergeCell ref="G202:G203"/>
    <mergeCell ref="H202:H203"/>
    <mergeCell ref="G204:G205"/>
    <mergeCell ref="H204:H205"/>
    <mergeCell ref="G187:G188"/>
    <mergeCell ref="H187:H188"/>
    <mergeCell ref="G189:G190"/>
    <mergeCell ref="H189:H190"/>
    <mergeCell ref="G191:G192"/>
    <mergeCell ref="H191:H192"/>
    <mergeCell ref="G173:G174"/>
    <mergeCell ref="H173:H174"/>
    <mergeCell ref="G175:G176"/>
    <mergeCell ref="H175:H176"/>
    <mergeCell ref="G177:G184"/>
    <mergeCell ref="H177:H184"/>
    <mergeCell ref="G160:G161"/>
    <mergeCell ref="H160:H161"/>
    <mergeCell ref="G162:G169"/>
    <mergeCell ref="H162:H169"/>
    <mergeCell ref="G171:G172"/>
    <mergeCell ref="H171:H172"/>
    <mergeCell ref="G147:G154"/>
    <mergeCell ref="H147:H154"/>
    <mergeCell ref="G156:G157"/>
    <mergeCell ref="H156:H157"/>
    <mergeCell ref="G158:G159"/>
    <mergeCell ref="H158:H159"/>
    <mergeCell ref="G141:G142"/>
    <mergeCell ref="H141:H142"/>
    <mergeCell ref="G143:G144"/>
    <mergeCell ref="H143:H144"/>
    <mergeCell ref="G145:G146"/>
    <mergeCell ref="H145:H146"/>
    <mergeCell ref="G127:G128"/>
    <mergeCell ref="H127:H128"/>
    <mergeCell ref="G129:G130"/>
    <mergeCell ref="H129:H130"/>
    <mergeCell ref="G131:G138"/>
    <mergeCell ref="H131:H138"/>
    <mergeCell ref="G114:G115"/>
    <mergeCell ref="H114:H115"/>
    <mergeCell ref="G116:G123"/>
    <mergeCell ref="H116:H123"/>
    <mergeCell ref="G125:G126"/>
    <mergeCell ref="H125:H126"/>
    <mergeCell ref="G101:G108"/>
    <mergeCell ref="H101:H108"/>
    <mergeCell ref="G110:G111"/>
    <mergeCell ref="H110:H111"/>
    <mergeCell ref="G112:G113"/>
    <mergeCell ref="H112:H113"/>
    <mergeCell ref="G95:G96"/>
    <mergeCell ref="H95:H96"/>
    <mergeCell ref="G97:G98"/>
    <mergeCell ref="H97:H98"/>
    <mergeCell ref="G99:G100"/>
    <mergeCell ref="H99:H100"/>
    <mergeCell ref="G81:G82"/>
    <mergeCell ref="H81:H82"/>
    <mergeCell ref="G83:G84"/>
    <mergeCell ref="H83:H84"/>
    <mergeCell ref="G85:G92"/>
    <mergeCell ref="H85:H92"/>
    <mergeCell ref="G68:G69"/>
    <mergeCell ref="H68:H69"/>
    <mergeCell ref="G70:G77"/>
    <mergeCell ref="H70:H77"/>
    <mergeCell ref="G79:G80"/>
    <mergeCell ref="H79:H80"/>
    <mergeCell ref="G55:G62"/>
    <mergeCell ref="H55:H62"/>
    <mergeCell ref="G64:G65"/>
    <mergeCell ref="H64:H65"/>
    <mergeCell ref="G66:G67"/>
    <mergeCell ref="H66:H67"/>
    <mergeCell ref="G49:G50"/>
    <mergeCell ref="H49:H50"/>
    <mergeCell ref="G51:G52"/>
    <mergeCell ref="H51:H52"/>
    <mergeCell ref="G53:G54"/>
    <mergeCell ref="H53:H54"/>
    <mergeCell ref="G35:G36"/>
    <mergeCell ref="H35:H36"/>
    <mergeCell ref="G37:G38"/>
    <mergeCell ref="H37:H38"/>
    <mergeCell ref="G39:G46"/>
    <mergeCell ref="H39:H46"/>
    <mergeCell ref="G22:G23"/>
    <mergeCell ref="H22:H23"/>
    <mergeCell ref="G24:G31"/>
    <mergeCell ref="H24:H31"/>
    <mergeCell ref="G33:G34"/>
    <mergeCell ref="H33:H34"/>
    <mergeCell ref="G9:G16"/>
    <mergeCell ref="H9:H16"/>
    <mergeCell ref="G18:G19"/>
    <mergeCell ref="H18:H19"/>
    <mergeCell ref="G20:G21"/>
    <mergeCell ref="H20:H21"/>
    <mergeCell ref="G3:G4"/>
    <mergeCell ref="H3:H4"/>
    <mergeCell ref="G5:G6"/>
    <mergeCell ref="H5:H6"/>
    <mergeCell ref="G7:G8"/>
    <mergeCell ref="H7:H8"/>
  </mergeCells>
  <phoneticPr fontId="5"/>
  <printOptions horizontalCentered="1" verticalCentered="1"/>
  <pageMargins left="0.27559055118110237" right="0.19685039370078741" top="0.19685039370078741" bottom="0.31496062992125984" header="0.19685039370078741" footer="0.19685039370078741"/>
  <pageSetup paperSize="9" scale="135" orientation="portrait" r:id="rId1"/>
  <headerFooter>
    <oddFooter>&amp;C&amp;10&amp;P ページ</oddFooter>
  </headerFooter>
  <rowBreaks count="10" manualBreakCount="10">
    <brk id="47" max="16383" man="1"/>
    <brk id="93" max="16383" man="1"/>
    <brk id="139" max="16383" man="1"/>
    <brk id="185" max="16383" man="1"/>
    <brk id="231" max="16383" man="1"/>
    <brk id="277" max="16383" man="1"/>
    <brk id="323" max="16383" man="1"/>
    <brk id="369" max="16383" man="1"/>
    <brk id="415" max="16383" man="1"/>
    <brk id="461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'活動記録（全集落）'!$C$4:$C$8</xm:f>
          </x14:formula1>
          <xm:sqref>H7:H8 H22:H23 H37:H38 H53:H54 H68:H69 H83:H84 H99:H100 H114:H115 H129:H130 H145:H146 H160:H161 H175:H176 H191:H192 H206:H207 H221:H222 H237:H238 H252:H253 H267:H268 H283:H284 H298:H299 H313:H314 H329:H330 H344:H345 H359:H360 H375:H376 H390:H391 H405:H406 H421:H422 H436:H437 H451:H452 H467:H468 H482:H483 H497:H498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zoomScaleNormal="100" zoomScaleSheetLayoutView="100" workbookViewId="0">
      <selection activeCell="B6" sqref="B6"/>
    </sheetView>
  </sheetViews>
  <sheetFormatPr defaultColWidth="8.875" defaultRowHeight="13.5"/>
  <cols>
    <col min="1" max="1" width="9.5" style="11" customWidth="1"/>
    <col min="2" max="2" width="39.875" style="11" customWidth="1"/>
    <col min="3" max="5" width="12.625" style="12" customWidth="1"/>
    <col min="6" max="16384" width="8.875" style="11"/>
  </cols>
  <sheetData>
    <row r="1" spans="1:5">
      <c r="A1" s="11" t="s">
        <v>50</v>
      </c>
    </row>
    <row r="2" spans="1:5" ht="16.5" customHeight="1">
      <c r="A2" s="87" t="s">
        <v>117</v>
      </c>
    </row>
    <row r="3" spans="1:5" ht="17.25">
      <c r="A3" s="39"/>
      <c r="D3" s="204" t="str">
        <f>'実績報告（全集落）'!P10</f>
        <v>○○集落協定</v>
      </c>
      <c r="E3" s="204"/>
    </row>
    <row r="4" spans="1:5">
      <c r="E4" s="49" t="s">
        <v>2</v>
      </c>
    </row>
    <row r="5" spans="1:5" ht="27.6" customHeight="1">
      <c r="A5" s="13" t="s">
        <v>69</v>
      </c>
      <c r="B5" s="13" t="s">
        <v>3</v>
      </c>
      <c r="C5" s="14" t="s">
        <v>4</v>
      </c>
      <c r="D5" s="14" t="s">
        <v>5</v>
      </c>
      <c r="E5" s="14" t="s">
        <v>6</v>
      </c>
    </row>
    <row r="6" spans="1:5" ht="27.6" customHeight="1">
      <c r="A6" s="50">
        <v>44287</v>
      </c>
      <c r="B6" s="15" t="s">
        <v>42</v>
      </c>
      <c r="C6" s="16"/>
      <c r="D6" s="17"/>
      <c r="E6" s="18">
        <f>C6</f>
        <v>0</v>
      </c>
    </row>
    <row r="7" spans="1:5" ht="27.6" customHeight="1">
      <c r="A7" s="50"/>
      <c r="B7" s="15"/>
      <c r="C7" s="16"/>
      <c r="D7" s="16"/>
      <c r="E7" s="18">
        <f>E6+C7-D7</f>
        <v>0</v>
      </c>
    </row>
    <row r="8" spans="1:5" ht="27.6" customHeight="1">
      <c r="A8" s="50"/>
      <c r="B8" s="15"/>
      <c r="C8" s="16"/>
      <c r="D8" s="16"/>
      <c r="E8" s="18">
        <f>E7+C8-D8</f>
        <v>0</v>
      </c>
    </row>
    <row r="9" spans="1:5" ht="27.6" customHeight="1">
      <c r="A9" s="50"/>
      <c r="B9" s="15"/>
      <c r="C9" s="16"/>
      <c r="D9" s="16"/>
      <c r="E9" s="18">
        <f t="shared" ref="E9:E32" si="0">E8+C9-D9</f>
        <v>0</v>
      </c>
    </row>
    <row r="10" spans="1:5" ht="27.6" customHeight="1">
      <c r="A10" s="50"/>
      <c r="B10" s="15"/>
      <c r="C10" s="16"/>
      <c r="D10" s="16"/>
      <c r="E10" s="18">
        <f t="shared" si="0"/>
        <v>0</v>
      </c>
    </row>
    <row r="11" spans="1:5" ht="27.6" customHeight="1">
      <c r="A11" s="50"/>
      <c r="B11" s="15"/>
      <c r="C11" s="16"/>
      <c r="D11" s="16"/>
      <c r="E11" s="18">
        <f t="shared" si="0"/>
        <v>0</v>
      </c>
    </row>
    <row r="12" spans="1:5" ht="27.6" customHeight="1">
      <c r="A12" s="50"/>
      <c r="B12" s="15"/>
      <c r="C12" s="16"/>
      <c r="D12" s="16"/>
      <c r="E12" s="18">
        <f t="shared" si="0"/>
        <v>0</v>
      </c>
    </row>
    <row r="13" spans="1:5" ht="27.6" customHeight="1">
      <c r="A13" s="50"/>
      <c r="B13" s="15"/>
      <c r="C13" s="16"/>
      <c r="D13" s="16"/>
      <c r="E13" s="18">
        <f t="shared" si="0"/>
        <v>0</v>
      </c>
    </row>
    <row r="14" spans="1:5" ht="27.6" customHeight="1">
      <c r="A14" s="50"/>
      <c r="B14" s="15"/>
      <c r="C14" s="16"/>
      <c r="D14" s="16"/>
      <c r="E14" s="18">
        <f t="shared" si="0"/>
        <v>0</v>
      </c>
    </row>
    <row r="15" spans="1:5" ht="27.6" customHeight="1">
      <c r="A15" s="50"/>
      <c r="B15" s="15"/>
      <c r="C15" s="16"/>
      <c r="D15" s="16"/>
      <c r="E15" s="18">
        <f t="shared" si="0"/>
        <v>0</v>
      </c>
    </row>
    <row r="16" spans="1:5" ht="27.6" customHeight="1">
      <c r="A16" s="50"/>
      <c r="B16" s="15"/>
      <c r="C16" s="16"/>
      <c r="D16" s="16"/>
      <c r="E16" s="18">
        <f t="shared" si="0"/>
        <v>0</v>
      </c>
    </row>
    <row r="17" spans="1:5" ht="27.6" customHeight="1">
      <c r="A17" s="50"/>
      <c r="B17" s="15"/>
      <c r="C17" s="16"/>
      <c r="D17" s="16"/>
      <c r="E17" s="18">
        <f t="shared" si="0"/>
        <v>0</v>
      </c>
    </row>
    <row r="18" spans="1:5" ht="27.6" customHeight="1">
      <c r="A18" s="50"/>
      <c r="B18" s="15"/>
      <c r="C18" s="16"/>
      <c r="D18" s="16"/>
      <c r="E18" s="18">
        <f t="shared" si="0"/>
        <v>0</v>
      </c>
    </row>
    <row r="19" spans="1:5" ht="27.6" customHeight="1">
      <c r="A19" s="50"/>
      <c r="B19" s="15"/>
      <c r="C19" s="16"/>
      <c r="D19" s="16"/>
      <c r="E19" s="18">
        <f t="shared" si="0"/>
        <v>0</v>
      </c>
    </row>
    <row r="20" spans="1:5" ht="27.6" customHeight="1">
      <c r="A20" s="50"/>
      <c r="B20" s="15"/>
      <c r="C20" s="16"/>
      <c r="D20" s="16"/>
      <c r="E20" s="18">
        <f t="shared" si="0"/>
        <v>0</v>
      </c>
    </row>
    <row r="21" spans="1:5" ht="27.6" customHeight="1">
      <c r="A21" s="50"/>
      <c r="B21" s="15"/>
      <c r="C21" s="16"/>
      <c r="D21" s="16"/>
      <c r="E21" s="18">
        <f t="shared" si="0"/>
        <v>0</v>
      </c>
    </row>
    <row r="22" spans="1:5" ht="27.6" customHeight="1">
      <c r="A22" s="50"/>
      <c r="B22" s="15"/>
      <c r="C22" s="16"/>
      <c r="D22" s="16"/>
      <c r="E22" s="18">
        <f t="shared" si="0"/>
        <v>0</v>
      </c>
    </row>
    <row r="23" spans="1:5" ht="27.6" customHeight="1">
      <c r="A23" s="50"/>
      <c r="B23" s="15"/>
      <c r="C23" s="16"/>
      <c r="D23" s="16"/>
      <c r="E23" s="18">
        <f t="shared" si="0"/>
        <v>0</v>
      </c>
    </row>
    <row r="24" spans="1:5" ht="27.6" customHeight="1">
      <c r="A24" s="50"/>
      <c r="B24" s="15"/>
      <c r="C24" s="16"/>
      <c r="D24" s="16"/>
      <c r="E24" s="18">
        <f t="shared" si="0"/>
        <v>0</v>
      </c>
    </row>
    <row r="25" spans="1:5" ht="27.6" customHeight="1">
      <c r="A25" s="50"/>
      <c r="B25" s="15"/>
      <c r="C25" s="16"/>
      <c r="D25" s="16"/>
      <c r="E25" s="18">
        <f t="shared" si="0"/>
        <v>0</v>
      </c>
    </row>
    <row r="26" spans="1:5" ht="27.6" customHeight="1">
      <c r="A26" s="50"/>
      <c r="B26" s="15"/>
      <c r="C26" s="16"/>
      <c r="D26" s="16"/>
      <c r="E26" s="18">
        <f t="shared" si="0"/>
        <v>0</v>
      </c>
    </row>
    <row r="27" spans="1:5" ht="27.6" customHeight="1">
      <c r="A27" s="50"/>
      <c r="B27" s="15"/>
      <c r="C27" s="16"/>
      <c r="D27" s="16"/>
      <c r="E27" s="18">
        <f t="shared" si="0"/>
        <v>0</v>
      </c>
    </row>
    <row r="28" spans="1:5" ht="27.6" customHeight="1">
      <c r="A28" s="50"/>
      <c r="B28" s="15"/>
      <c r="C28" s="16"/>
      <c r="D28" s="16"/>
      <c r="E28" s="18">
        <f t="shared" si="0"/>
        <v>0</v>
      </c>
    </row>
    <row r="29" spans="1:5" ht="27.6" customHeight="1">
      <c r="A29" s="50"/>
      <c r="B29" s="15"/>
      <c r="C29" s="16"/>
      <c r="D29" s="16"/>
      <c r="E29" s="18">
        <f t="shared" si="0"/>
        <v>0</v>
      </c>
    </row>
    <row r="30" spans="1:5" ht="27.6" customHeight="1">
      <c r="A30" s="50"/>
      <c r="B30" s="15"/>
      <c r="C30" s="16"/>
      <c r="D30" s="16"/>
      <c r="E30" s="18">
        <f t="shared" si="0"/>
        <v>0</v>
      </c>
    </row>
    <row r="31" spans="1:5" ht="27.6" customHeight="1">
      <c r="A31" s="50"/>
      <c r="B31" s="15"/>
      <c r="C31" s="16"/>
      <c r="D31" s="16"/>
      <c r="E31" s="18">
        <f t="shared" si="0"/>
        <v>0</v>
      </c>
    </row>
    <row r="32" spans="1:5" ht="27.6" customHeight="1">
      <c r="A32" s="50"/>
      <c r="B32" s="15"/>
      <c r="C32" s="16"/>
      <c r="D32" s="16"/>
      <c r="E32" s="18">
        <f t="shared" si="0"/>
        <v>0</v>
      </c>
    </row>
    <row r="33" spans="1:5" ht="27.6" customHeight="1">
      <c r="A33" s="50"/>
      <c r="B33" s="15"/>
      <c r="C33" s="16"/>
      <c r="D33" s="16"/>
      <c r="E33" s="18">
        <f>E32+C33-D33</f>
        <v>0</v>
      </c>
    </row>
    <row r="34" spans="1:5" ht="27.6" customHeight="1">
      <c r="A34" s="50"/>
      <c r="B34" s="15"/>
      <c r="C34" s="16"/>
      <c r="D34" s="16"/>
      <c r="E34" s="18">
        <f t="shared" ref="E34:E60" si="1">E33+C34-D34</f>
        <v>0</v>
      </c>
    </row>
    <row r="35" spans="1:5" ht="27.6" customHeight="1">
      <c r="A35" s="50"/>
      <c r="B35" s="15"/>
      <c r="C35" s="16"/>
      <c r="D35" s="16"/>
      <c r="E35" s="18">
        <f t="shared" si="1"/>
        <v>0</v>
      </c>
    </row>
    <row r="36" spans="1:5" ht="27.6" customHeight="1">
      <c r="A36" s="50"/>
      <c r="B36" s="15"/>
      <c r="C36" s="16"/>
      <c r="D36" s="16"/>
      <c r="E36" s="18">
        <f t="shared" si="1"/>
        <v>0</v>
      </c>
    </row>
    <row r="37" spans="1:5" ht="27.6" customHeight="1">
      <c r="A37" s="50"/>
      <c r="B37" s="15"/>
      <c r="C37" s="16"/>
      <c r="D37" s="16"/>
      <c r="E37" s="18">
        <f t="shared" si="1"/>
        <v>0</v>
      </c>
    </row>
    <row r="38" spans="1:5" ht="27.6" customHeight="1">
      <c r="A38" s="50"/>
      <c r="B38" s="15"/>
      <c r="C38" s="16"/>
      <c r="D38" s="16"/>
      <c r="E38" s="18">
        <f t="shared" si="1"/>
        <v>0</v>
      </c>
    </row>
    <row r="39" spans="1:5" ht="27.6" customHeight="1">
      <c r="A39" s="50"/>
      <c r="B39" s="15"/>
      <c r="C39" s="16"/>
      <c r="D39" s="16"/>
      <c r="E39" s="18">
        <f t="shared" si="1"/>
        <v>0</v>
      </c>
    </row>
    <row r="40" spans="1:5" ht="27.6" customHeight="1">
      <c r="A40" s="50"/>
      <c r="B40" s="15"/>
      <c r="C40" s="16"/>
      <c r="D40" s="16"/>
      <c r="E40" s="18">
        <f t="shared" si="1"/>
        <v>0</v>
      </c>
    </row>
    <row r="41" spans="1:5" ht="27.6" customHeight="1">
      <c r="A41" s="50"/>
      <c r="B41" s="15"/>
      <c r="C41" s="16"/>
      <c r="D41" s="16"/>
      <c r="E41" s="18">
        <f t="shared" si="1"/>
        <v>0</v>
      </c>
    </row>
    <row r="42" spans="1:5" ht="27.6" customHeight="1">
      <c r="A42" s="50"/>
      <c r="B42" s="15"/>
      <c r="C42" s="16"/>
      <c r="D42" s="16"/>
      <c r="E42" s="18">
        <f t="shared" si="1"/>
        <v>0</v>
      </c>
    </row>
    <row r="43" spans="1:5" ht="27.6" customHeight="1">
      <c r="A43" s="50"/>
      <c r="B43" s="15"/>
      <c r="C43" s="16"/>
      <c r="D43" s="16"/>
      <c r="E43" s="18">
        <f t="shared" si="1"/>
        <v>0</v>
      </c>
    </row>
    <row r="44" spans="1:5" ht="27.6" customHeight="1">
      <c r="A44" s="50"/>
      <c r="B44" s="15"/>
      <c r="C44" s="16"/>
      <c r="D44" s="16"/>
      <c r="E44" s="18">
        <f t="shared" si="1"/>
        <v>0</v>
      </c>
    </row>
    <row r="45" spans="1:5" ht="27.6" customHeight="1">
      <c r="A45" s="50"/>
      <c r="B45" s="15"/>
      <c r="C45" s="16"/>
      <c r="D45" s="16"/>
      <c r="E45" s="18">
        <f t="shared" si="1"/>
        <v>0</v>
      </c>
    </row>
    <row r="46" spans="1:5" ht="27.6" customHeight="1">
      <c r="A46" s="50"/>
      <c r="B46" s="15"/>
      <c r="C46" s="16"/>
      <c r="D46" s="16"/>
      <c r="E46" s="18">
        <f t="shared" si="1"/>
        <v>0</v>
      </c>
    </row>
    <row r="47" spans="1:5" ht="27.6" customHeight="1">
      <c r="A47" s="50"/>
      <c r="B47" s="15"/>
      <c r="C47" s="16"/>
      <c r="D47" s="16"/>
      <c r="E47" s="18">
        <f t="shared" si="1"/>
        <v>0</v>
      </c>
    </row>
    <row r="48" spans="1:5" ht="27.6" customHeight="1">
      <c r="A48" s="50"/>
      <c r="B48" s="15"/>
      <c r="C48" s="16"/>
      <c r="D48" s="16"/>
      <c r="E48" s="18">
        <f t="shared" si="1"/>
        <v>0</v>
      </c>
    </row>
    <row r="49" spans="1:5" ht="27.6" customHeight="1">
      <c r="A49" s="50"/>
      <c r="B49" s="15"/>
      <c r="C49" s="16"/>
      <c r="D49" s="16"/>
      <c r="E49" s="18">
        <f t="shared" si="1"/>
        <v>0</v>
      </c>
    </row>
    <row r="50" spans="1:5" ht="27.6" customHeight="1">
      <c r="A50" s="50"/>
      <c r="B50" s="15"/>
      <c r="C50" s="16"/>
      <c r="D50" s="16"/>
      <c r="E50" s="18">
        <f t="shared" si="1"/>
        <v>0</v>
      </c>
    </row>
    <row r="51" spans="1:5" ht="27.6" customHeight="1">
      <c r="A51" s="50"/>
      <c r="B51" s="15"/>
      <c r="C51" s="16"/>
      <c r="D51" s="16"/>
      <c r="E51" s="18">
        <f t="shared" si="1"/>
        <v>0</v>
      </c>
    </row>
    <row r="52" spans="1:5" ht="27.6" customHeight="1">
      <c r="A52" s="50"/>
      <c r="B52" s="15"/>
      <c r="C52" s="16"/>
      <c r="D52" s="16"/>
      <c r="E52" s="18">
        <f t="shared" si="1"/>
        <v>0</v>
      </c>
    </row>
    <row r="53" spans="1:5" ht="27.6" customHeight="1">
      <c r="A53" s="50"/>
      <c r="B53" s="15"/>
      <c r="C53" s="16"/>
      <c r="D53" s="16"/>
      <c r="E53" s="18">
        <f t="shared" si="1"/>
        <v>0</v>
      </c>
    </row>
    <row r="54" spans="1:5" ht="27.6" customHeight="1">
      <c r="A54" s="50"/>
      <c r="B54" s="15"/>
      <c r="C54" s="16"/>
      <c r="D54" s="16"/>
      <c r="E54" s="18">
        <f t="shared" si="1"/>
        <v>0</v>
      </c>
    </row>
    <row r="55" spans="1:5" ht="27.6" customHeight="1">
      <c r="A55" s="50"/>
      <c r="B55" s="15"/>
      <c r="C55" s="16"/>
      <c r="D55" s="16"/>
      <c r="E55" s="18">
        <f t="shared" si="1"/>
        <v>0</v>
      </c>
    </row>
    <row r="56" spans="1:5" ht="27.6" customHeight="1">
      <c r="A56" s="50"/>
      <c r="B56" s="15"/>
      <c r="C56" s="16"/>
      <c r="D56" s="16"/>
      <c r="E56" s="18">
        <f t="shared" si="1"/>
        <v>0</v>
      </c>
    </row>
    <row r="57" spans="1:5" ht="27.6" customHeight="1">
      <c r="A57" s="50"/>
      <c r="B57" s="15"/>
      <c r="C57" s="16"/>
      <c r="D57" s="16"/>
      <c r="E57" s="18">
        <f t="shared" si="1"/>
        <v>0</v>
      </c>
    </row>
    <row r="58" spans="1:5" ht="27.6" customHeight="1">
      <c r="A58" s="50"/>
      <c r="B58" s="15"/>
      <c r="C58" s="16"/>
      <c r="D58" s="16"/>
      <c r="E58" s="18">
        <f t="shared" si="1"/>
        <v>0</v>
      </c>
    </row>
    <row r="59" spans="1:5" ht="27.6" customHeight="1">
      <c r="A59" s="50"/>
      <c r="B59" s="15"/>
      <c r="C59" s="16"/>
      <c r="D59" s="16"/>
      <c r="E59" s="18">
        <f t="shared" si="1"/>
        <v>0</v>
      </c>
    </row>
    <row r="60" spans="1:5" ht="27.6" customHeight="1">
      <c r="A60" s="50"/>
      <c r="B60" s="15"/>
      <c r="C60" s="16"/>
      <c r="D60" s="16"/>
      <c r="E60" s="18">
        <f t="shared" si="1"/>
        <v>0</v>
      </c>
    </row>
    <row r="61" spans="1:5" ht="27" customHeight="1">
      <c r="A61" s="50"/>
      <c r="B61" s="15"/>
      <c r="C61" s="16"/>
      <c r="D61" s="16"/>
      <c r="E61" s="18">
        <f>E60+C61-D61</f>
        <v>0</v>
      </c>
    </row>
    <row r="62" spans="1:5" ht="27.6" customHeight="1">
      <c r="A62" s="50"/>
      <c r="B62" s="15"/>
      <c r="C62" s="16"/>
      <c r="D62" s="16"/>
      <c r="E62" s="18">
        <f>E61+C62-D62</f>
        <v>0</v>
      </c>
    </row>
    <row r="63" spans="1:5" ht="27.6" customHeight="1">
      <c r="A63" s="50"/>
      <c r="B63" s="15"/>
      <c r="C63" s="16"/>
      <c r="D63" s="16"/>
      <c r="E63" s="18">
        <f t="shared" ref="E63:E88" si="2">E62+C63-D63</f>
        <v>0</v>
      </c>
    </row>
    <row r="64" spans="1:5" ht="27.6" customHeight="1">
      <c r="A64" s="50"/>
      <c r="B64" s="15"/>
      <c r="C64" s="16"/>
      <c r="D64" s="16"/>
      <c r="E64" s="18">
        <f t="shared" si="2"/>
        <v>0</v>
      </c>
    </row>
    <row r="65" spans="1:5" ht="27.6" customHeight="1">
      <c r="A65" s="50"/>
      <c r="B65" s="15"/>
      <c r="C65" s="16"/>
      <c r="D65" s="16"/>
      <c r="E65" s="18">
        <f t="shared" si="2"/>
        <v>0</v>
      </c>
    </row>
    <row r="66" spans="1:5" ht="27.6" customHeight="1">
      <c r="A66" s="50"/>
      <c r="B66" s="15"/>
      <c r="C66" s="16"/>
      <c r="D66" s="16"/>
      <c r="E66" s="18">
        <f t="shared" si="2"/>
        <v>0</v>
      </c>
    </row>
    <row r="67" spans="1:5" ht="27.6" customHeight="1">
      <c r="A67" s="50"/>
      <c r="B67" s="15"/>
      <c r="C67" s="16"/>
      <c r="D67" s="16"/>
      <c r="E67" s="18">
        <f t="shared" si="2"/>
        <v>0</v>
      </c>
    </row>
    <row r="68" spans="1:5" ht="27.6" customHeight="1">
      <c r="A68" s="50"/>
      <c r="B68" s="15"/>
      <c r="C68" s="16"/>
      <c r="D68" s="16"/>
      <c r="E68" s="18">
        <f t="shared" si="2"/>
        <v>0</v>
      </c>
    </row>
    <row r="69" spans="1:5" ht="27.6" customHeight="1">
      <c r="A69" s="50"/>
      <c r="B69" s="15"/>
      <c r="C69" s="16"/>
      <c r="D69" s="16"/>
      <c r="E69" s="18">
        <f t="shared" si="2"/>
        <v>0</v>
      </c>
    </row>
    <row r="70" spans="1:5" ht="27.6" customHeight="1">
      <c r="A70" s="50"/>
      <c r="B70" s="15"/>
      <c r="C70" s="16"/>
      <c r="D70" s="16"/>
      <c r="E70" s="18">
        <f t="shared" si="2"/>
        <v>0</v>
      </c>
    </row>
    <row r="71" spans="1:5" ht="27.6" customHeight="1">
      <c r="A71" s="50"/>
      <c r="B71" s="15"/>
      <c r="C71" s="16"/>
      <c r="D71" s="16"/>
      <c r="E71" s="18">
        <f t="shared" si="2"/>
        <v>0</v>
      </c>
    </row>
    <row r="72" spans="1:5" ht="27.6" customHeight="1">
      <c r="A72" s="50"/>
      <c r="B72" s="15"/>
      <c r="C72" s="16"/>
      <c r="D72" s="16"/>
      <c r="E72" s="18">
        <f t="shared" si="2"/>
        <v>0</v>
      </c>
    </row>
    <row r="73" spans="1:5" ht="27.6" customHeight="1">
      <c r="A73" s="50"/>
      <c r="B73" s="15"/>
      <c r="C73" s="16"/>
      <c r="D73" s="16"/>
      <c r="E73" s="18">
        <f t="shared" si="2"/>
        <v>0</v>
      </c>
    </row>
    <row r="74" spans="1:5" ht="27.6" customHeight="1">
      <c r="A74" s="50"/>
      <c r="B74" s="15"/>
      <c r="C74" s="16"/>
      <c r="D74" s="16"/>
      <c r="E74" s="18">
        <f t="shared" si="2"/>
        <v>0</v>
      </c>
    </row>
    <row r="75" spans="1:5" ht="27.6" customHeight="1">
      <c r="A75" s="50"/>
      <c r="B75" s="15"/>
      <c r="C75" s="16"/>
      <c r="D75" s="16"/>
      <c r="E75" s="18">
        <f t="shared" si="2"/>
        <v>0</v>
      </c>
    </row>
    <row r="76" spans="1:5" ht="27.6" customHeight="1">
      <c r="A76" s="50"/>
      <c r="B76" s="15"/>
      <c r="C76" s="16"/>
      <c r="D76" s="16"/>
      <c r="E76" s="18">
        <f t="shared" si="2"/>
        <v>0</v>
      </c>
    </row>
    <row r="77" spans="1:5" ht="27.6" customHeight="1">
      <c r="A77" s="50"/>
      <c r="B77" s="15"/>
      <c r="C77" s="16"/>
      <c r="D77" s="16"/>
      <c r="E77" s="18">
        <f t="shared" si="2"/>
        <v>0</v>
      </c>
    </row>
    <row r="78" spans="1:5" ht="27.6" customHeight="1">
      <c r="A78" s="50"/>
      <c r="B78" s="15"/>
      <c r="C78" s="16"/>
      <c r="D78" s="16"/>
      <c r="E78" s="18">
        <f t="shared" si="2"/>
        <v>0</v>
      </c>
    </row>
    <row r="79" spans="1:5" ht="27.6" customHeight="1">
      <c r="A79" s="50"/>
      <c r="B79" s="15"/>
      <c r="C79" s="16"/>
      <c r="D79" s="16"/>
      <c r="E79" s="18">
        <f t="shared" si="2"/>
        <v>0</v>
      </c>
    </row>
    <row r="80" spans="1:5" ht="27.6" customHeight="1">
      <c r="A80" s="50"/>
      <c r="B80" s="15"/>
      <c r="C80" s="16"/>
      <c r="D80" s="16"/>
      <c r="E80" s="18">
        <f t="shared" si="2"/>
        <v>0</v>
      </c>
    </row>
    <row r="81" spans="1:5" ht="27.6" customHeight="1">
      <c r="A81" s="50"/>
      <c r="B81" s="15"/>
      <c r="C81" s="16"/>
      <c r="D81" s="16"/>
      <c r="E81" s="18">
        <f t="shared" si="2"/>
        <v>0</v>
      </c>
    </row>
    <row r="82" spans="1:5" ht="27.6" customHeight="1">
      <c r="A82" s="50"/>
      <c r="B82" s="15"/>
      <c r="C82" s="16"/>
      <c r="D82" s="16"/>
      <c r="E82" s="18">
        <f t="shared" si="2"/>
        <v>0</v>
      </c>
    </row>
    <row r="83" spans="1:5" ht="27.6" customHeight="1">
      <c r="A83" s="50"/>
      <c r="B83" s="15"/>
      <c r="C83" s="16"/>
      <c r="D83" s="16"/>
      <c r="E83" s="18">
        <f t="shared" si="2"/>
        <v>0</v>
      </c>
    </row>
    <row r="84" spans="1:5" ht="27.6" customHeight="1">
      <c r="A84" s="50"/>
      <c r="B84" s="15"/>
      <c r="C84" s="16"/>
      <c r="D84" s="16"/>
      <c r="E84" s="18">
        <f t="shared" si="2"/>
        <v>0</v>
      </c>
    </row>
    <row r="85" spans="1:5" ht="27.6" customHeight="1">
      <c r="A85" s="50"/>
      <c r="B85" s="15"/>
      <c r="C85" s="16"/>
      <c r="D85" s="16"/>
      <c r="E85" s="18">
        <f t="shared" si="2"/>
        <v>0</v>
      </c>
    </row>
    <row r="86" spans="1:5" ht="27.6" customHeight="1">
      <c r="A86" s="50"/>
      <c r="B86" s="15"/>
      <c r="C86" s="16"/>
      <c r="D86" s="16"/>
      <c r="E86" s="18">
        <f t="shared" si="2"/>
        <v>0</v>
      </c>
    </row>
    <row r="87" spans="1:5" ht="27.6" customHeight="1">
      <c r="A87" s="50"/>
      <c r="B87" s="15"/>
      <c r="C87" s="16"/>
      <c r="D87" s="16"/>
      <c r="E87" s="18">
        <f t="shared" si="2"/>
        <v>0</v>
      </c>
    </row>
    <row r="88" spans="1:5" ht="27.6" customHeight="1">
      <c r="A88" s="50"/>
      <c r="B88" s="15"/>
      <c r="C88" s="16"/>
      <c r="D88" s="16"/>
      <c r="E88" s="18">
        <f t="shared" si="2"/>
        <v>0</v>
      </c>
    </row>
    <row r="89" spans="1:5" ht="27" customHeight="1">
      <c r="A89" s="50"/>
      <c r="B89" s="15"/>
      <c r="C89" s="16"/>
      <c r="D89" s="16"/>
      <c r="E89" s="18">
        <f>E88+C89-D89</f>
        <v>0</v>
      </c>
    </row>
  </sheetData>
  <sheetProtection sheet="1" objects="1" scenarios="1"/>
  <mergeCells count="1">
    <mergeCell ref="D3:E3"/>
  </mergeCells>
  <phoneticPr fontId="5"/>
  <printOptions horizontalCentered="1"/>
  <pageMargins left="0.6" right="0.39370078740157483" top="0.31496062992125984" bottom="0.43307086614173229" header="0" footer="0.23622047244094491"/>
  <pageSetup paperSize="9" orientation="portrait" r:id="rId1"/>
  <headerFooter alignWithMargins="0">
    <oddFooter>&amp;P ページ</oddFooter>
  </headerFooter>
  <rowBreaks count="2" manualBreakCount="2">
    <brk id="32" max="4" man="1"/>
    <brk id="59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27"/>
  <sheetViews>
    <sheetView zoomScaleNormal="100" workbookViewId="0">
      <selection activeCell="G3" sqref="G3"/>
    </sheetView>
  </sheetViews>
  <sheetFormatPr defaultRowHeight="19.5" customHeight="1"/>
  <cols>
    <col min="1" max="1" width="5.5" style="40" customWidth="1"/>
    <col min="2" max="2" width="4.625" style="40" customWidth="1"/>
    <col min="3" max="3" width="3.125" style="40" customWidth="1"/>
    <col min="4" max="4" width="18.25" style="40" customWidth="1"/>
    <col min="5" max="5" width="4.125" style="40" customWidth="1"/>
    <col min="6" max="6" width="16.5" style="42" customWidth="1"/>
    <col min="7" max="7" width="40.25" style="42" customWidth="1"/>
    <col min="8" max="16384" width="9" style="40"/>
  </cols>
  <sheetData>
    <row r="1" spans="1:7" ht="19.5" customHeight="1">
      <c r="A1" s="61"/>
      <c r="B1" s="61"/>
      <c r="C1" s="61"/>
      <c r="D1" s="62" t="s">
        <v>92</v>
      </c>
      <c r="E1" s="71">
        <f>'実績報告（全集落）'!F1</f>
        <v>3</v>
      </c>
      <c r="F1" s="61" t="s">
        <v>91</v>
      </c>
      <c r="G1" s="61"/>
    </row>
    <row r="2" spans="1:7" ht="19.5" customHeight="1">
      <c r="A2" s="253" t="s">
        <v>57</v>
      </c>
      <c r="B2" s="253"/>
      <c r="C2" s="253"/>
      <c r="D2" s="253"/>
      <c r="E2" s="253"/>
      <c r="F2" s="253"/>
      <c r="G2" s="253"/>
    </row>
    <row r="3" spans="1:7" ht="19.5" customHeight="1">
      <c r="A3" s="67"/>
      <c r="B3" s="67"/>
      <c r="C3" s="67"/>
      <c r="D3" s="67"/>
      <c r="E3" s="67"/>
      <c r="F3" s="67"/>
      <c r="G3" s="76" t="str">
        <f>'実績報告（全集落）'!P10</f>
        <v>○○集落協定</v>
      </c>
    </row>
    <row r="4" spans="1:7" ht="19.5" customHeight="1">
      <c r="A4" s="41" t="s">
        <v>58</v>
      </c>
      <c r="B4" s="41"/>
      <c r="C4" s="41"/>
      <c r="G4" s="43"/>
    </row>
    <row r="5" spans="1:7" ht="13.5">
      <c r="A5" s="231" t="s">
        <v>59</v>
      </c>
      <c r="B5" s="232"/>
      <c r="C5" s="232"/>
      <c r="D5" s="254"/>
      <c r="E5" s="258" t="s">
        <v>88</v>
      </c>
      <c r="F5" s="258"/>
      <c r="G5" s="256" t="s">
        <v>60</v>
      </c>
    </row>
    <row r="6" spans="1:7" ht="13.5">
      <c r="A6" s="255"/>
      <c r="B6" s="230"/>
      <c r="C6" s="230"/>
      <c r="D6" s="230"/>
      <c r="E6" s="258"/>
      <c r="F6" s="258"/>
      <c r="G6" s="257"/>
    </row>
    <row r="7" spans="1:7" ht="24" customHeight="1">
      <c r="A7" s="225" t="s">
        <v>105</v>
      </c>
      <c r="B7" s="259"/>
      <c r="C7" s="259"/>
      <c r="D7" s="260"/>
      <c r="E7" s="245">
        <v>0</v>
      </c>
      <c r="F7" s="245"/>
      <c r="G7" s="83"/>
    </row>
    <row r="8" spans="1:7" ht="24" customHeight="1">
      <c r="A8" s="251" t="s">
        <v>106</v>
      </c>
      <c r="B8" s="252"/>
      <c r="C8" s="252"/>
      <c r="D8" s="227"/>
      <c r="E8" s="245">
        <v>0</v>
      </c>
      <c r="F8" s="245"/>
      <c r="G8" s="59"/>
    </row>
    <row r="9" spans="1:7" ht="24" customHeight="1">
      <c r="A9" s="225" t="s">
        <v>89</v>
      </c>
      <c r="B9" s="226"/>
      <c r="C9" s="226"/>
      <c r="D9" s="227"/>
      <c r="E9" s="245">
        <v>0</v>
      </c>
      <c r="F9" s="245"/>
      <c r="G9" s="60"/>
    </row>
    <row r="10" spans="1:7" ht="24" customHeight="1">
      <c r="A10" s="228" t="s">
        <v>61</v>
      </c>
      <c r="B10" s="229"/>
      <c r="C10" s="229"/>
      <c r="D10" s="230"/>
      <c r="E10" s="246">
        <f>SUM(E7:F9)</f>
        <v>0</v>
      </c>
      <c r="F10" s="246"/>
      <c r="G10" s="84"/>
    </row>
    <row r="11" spans="1:7" ht="13.5">
      <c r="A11" s="44"/>
      <c r="B11" s="44"/>
      <c r="C11" s="44"/>
    </row>
    <row r="12" spans="1:7" ht="19.5" customHeight="1">
      <c r="A12" s="41" t="s">
        <v>62</v>
      </c>
      <c r="B12" s="41"/>
      <c r="C12" s="41"/>
      <c r="G12" s="43"/>
    </row>
    <row r="13" spans="1:7" ht="13.5" customHeight="1">
      <c r="A13" s="231" t="s">
        <v>59</v>
      </c>
      <c r="B13" s="232"/>
      <c r="C13" s="232"/>
      <c r="D13" s="233"/>
      <c r="E13" s="247" t="s">
        <v>88</v>
      </c>
      <c r="F13" s="248"/>
      <c r="G13" s="235" t="s">
        <v>101</v>
      </c>
    </row>
    <row r="14" spans="1:7" ht="13.5">
      <c r="A14" s="228"/>
      <c r="B14" s="229"/>
      <c r="C14" s="229"/>
      <c r="D14" s="234"/>
      <c r="E14" s="249"/>
      <c r="F14" s="250"/>
      <c r="G14" s="236"/>
    </row>
    <row r="15" spans="1:7" ht="72" customHeight="1">
      <c r="A15" s="237" t="s">
        <v>63</v>
      </c>
      <c r="B15" s="212" t="s">
        <v>108</v>
      </c>
      <c r="C15" s="213"/>
      <c r="D15" s="213"/>
      <c r="E15" s="214">
        <v>0</v>
      </c>
      <c r="F15" s="215"/>
      <c r="G15" s="58"/>
    </row>
    <row r="16" spans="1:7" ht="72" customHeight="1">
      <c r="A16" s="238"/>
      <c r="B16" s="212" t="s">
        <v>107</v>
      </c>
      <c r="C16" s="213"/>
      <c r="D16" s="213"/>
      <c r="E16" s="214">
        <v>0</v>
      </c>
      <c r="F16" s="215"/>
      <c r="G16" s="58"/>
    </row>
    <row r="17" spans="1:7" ht="72" customHeight="1">
      <c r="A17" s="238"/>
      <c r="B17" s="213" t="s">
        <v>64</v>
      </c>
      <c r="C17" s="213"/>
      <c r="D17" s="213"/>
      <c r="E17" s="214">
        <v>0</v>
      </c>
      <c r="F17" s="215"/>
      <c r="G17" s="58"/>
    </row>
    <row r="18" spans="1:7" ht="72" customHeight="1">
      <c r="A18" s="238"/>
      <c r="B18" s="212" t="s">
        <v>65</v>
      </c>
      <c r="C18" s="213"/>
      <c r="D18" s="213"/>
      <c r="E18" s="214">
        <v>0</v>
      </c>
      <c r="F18" s="215"/>
      <c r="G18" s="58"/>
    </row>
    <row r="19" spans="1:7" ht="72" customHeight="1">
      <c r="A19" s="238"/>
      <c r="B19" s="212" t="s">
        <v>66</v>
      </c>
      <c r="C19" s="213"/>
      <c r="D19" s="213"/>
      <c r="E19" s="214">
        <v>0</v>
      </c>
      <c r="F19" s="215"/>
      <c r="G19" s="58"/>
    </row>
    <row r="20" spans="1:7" ht="72" customHeight="1">
      <c r="A20" s="238"/>
      <c r="B20" s="209"/>
      <c r="C20" s="210"/>
      <c r="D20" s="210"/>
      <c r="E20" s="214">
        <v>0</v>
      </c>
      <c r="F20" s="215"/>
      <c r="G20" s="58"/>
    </row>
    <row r="21" spans="1:7" ht="24" customHeight="1">
      <c r="A21" s="239"/>
      <c r="B21" s="211" t="s">
        <v>90</v>
      </c>
      <c r="C21" s="211"/>
      <c r="D21" s="211"/>
      <c r="E21" s="216">
        <f>SUM(E15:F20)</f>
        <v>0</v>
      </c>
      <c r="F21" s="217"/>
      <c r="G21" s="63"/>
    </row>
    <row r="22" spans="1:7" ht="35.25" customHeight="1">
      <c r="A22" s="240" t="s">
        <v>102</v>
      </c>
      <c r="B22" s="241"/>
      <c r="C22" s="241"/>
      <c r="D22" s="241"/>
      <c r="E22" s="218">
        <v>0</v>
      </c>
      <c r="F22" s="219"/>
      <c r="G22" s="70" t="s">
        <v>103</v>
      </c>
    </row>
    <row r="23" spans="1:7" ht="18" customHeight="1">
      <c r="A23" s="242" t="s">
        <v>67</v>
      </c>
      <c r="B23" s="242"/>
      <c r="C23" s="242"/>
      <c r="D23" s="242"/>
      <c r="E23" s="220">
        <f>SUM(E21:F22)</f>
        <v>0</v>
      </c>
      <c r="F23" s="221"/>
      <c r="G23" s="243"/>
    </row>
    <row r="24" spans="1:7" ht="18" customHeight="1">
      <c r="A24" s="242"/>
      <c r="B24" s="242"/>
      <c r="C24" s="242"/>
      <c r="D24" s="242"/>
      <c r="E24" s="222"/>
      <c r="F24" s="223"/>
      <c r="G24" s="244"/>
    </row>
    <row r="25" spans="1:7" s="47" customFormat="1" ht="18" customHeight="1">
      <c r="A25" s="45"/>
      <c r="B25" s="45"/>
      <c r="C25" s="45"/>
      <c r="D25" s="45"/>
      <c r="E25" s="64"/>
      <c r="F25" s="65"/>
      <c r="G25" s="46"/>
    </row>
    <row r="26" spans="1:7" ht="33.75" customHeight="1">
      <c r="A26" s="207" t="s">
        <v>92</v>
      </c>
      <c r="B26" s="208"/>
      <c r="C26" s="72">
        <f>IF(E1="","",E1)</f>
        <v>3</v>
      </c>
      <c r="D26" s="66" t="s">
        <v>93</v>
      </c>
      <c r="E26" s="205">
        <f>E10-E23</f>
        <v>0</v>
      </c>
      <c r="F26" s="206"/>
      <c r="G26" s="51"/>
    </row>
    <row r="27" spans="1:7" ht="19.5" customHeight="1">
      <c r="A27" s="224" t="s">
        <v>94</v>
      </c>
      <c r="B27" s="224"/>
      <c r="C27" s="224"/>
      <c r="D27" s="224"/>
      <c r="E27" s="224"/>
      <c r="F27" s="224"/>
      <c r="G27" s="224"/>
    </row>
  </sheetData>
  <sheetProtection sheet="1" objects="1" scenarios="1"/>
  <mergeCells count="38">
    <mergeCell ref="A8:D8"/>
    <mergeCell ref="A2:G2"/>
    <mergeCell ref="A5:D6"/>
    <mergeCell ref="G5:G6"/>
    <mergeCell ref="E5:F6"/>
    <mergeCell ref="E8:F8"/>
    <mergeCell ref="A7:D7"/>
    <mergeCell ref="E7:F7"/>
    <mergeCell ref="A27:G27"/>
    <mergeCell ref="A9:D9"/>
    <mergeCell ref="A10:D10"/>
    <mergeCell ref="A13:D14"/>
    <mergeCell ref="G13:G14"/>
    <mergeCell ref="A15:A21"/>
    <mergeCell ref="A22:D22"/>
    <mergeCell ref="A23:D24"/>
    <mergeCell ref="G23:G24"/>
    <mergeCell ref="E9:F9"/>
    <mergeCell ref="E10:F10"/>
    <mergeCell ref="E13:F14"/>
    <mergeCell ref="E15:F15"/>
    <mergeCell ref="E16:F16"/>
    <mergeCell ref="E17:F17"/>
    <mergeCell ref="E18:F18"/>
    <mergeCell ref="E26:F26"/>
    <mergeCell ref="A26:B26"/>
    <mergeCell ref="B20:D20"/>
    <mergeCell ref="B21:D21"/>
    <mergeCell ref="B15:D15"/>
    <mergeCell ref="B16:D16"/>
    <mergeCell ref="B17:D17"/>
    <mergeCell ref="B18:D18"/>
    <mergeCell ref="B19:D19"/>
    <mergeCell ref="E19:F19"/>
    <mergeCell ref="E20:F20"/>
    <mergeCell ref="E21:F21"/>
    <mergeCell ref="E22:F22"/>
    <mergeCell ref="E23:F24"/>
  </mergeCells>
  <phoneticPr fontId="5"/>
  <printOptions horizontalCentered="1"/>
  <pageMargins left="0.39370078740157483" right="0.19685039370078741" top="0.35433070866141736" bottom="0.23622047244094491" header="0.27559055118110237" footer="0.19685039370078741"/>
  <pageSetup paperSize="9" firstPageNumber="0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実績報告（全集落）</vt:lpstr>
      <vt:lpstr>共同取組支払内訳(全集落)</vt:lpstr>
      <vt:lpstr>加算分支払内訳（該当する集落のみ）</vt:lpstr>
      <vt:lpstr>活動記録（全集落）</vt:lpstr>
      <vt:lpstr>写真帳（全集落）</vt:lpstr>
      <vt:lpstr>写真帳L版貼付用（全集落） </vt:lpstr>
      <vt:lpstr>金銭出納簿（全集落）</vt:lpstr>
      <vt:lpstr>積立金会計（該当する集落のみ）</vt:lpstr>
      <vt:lpstr>'活動記録（全集落）'!Print_Area</vt:lpstr>
      <vt:lpstr>'金銭出納簿（全集落）'!Print_Area</vt:lpstr>
      <vt:lpstr>'実績報告（全集落）'!Print_Area</vt:lpstr>
      <vt:lpstr>'写真帳L版貼付用（全集落） '!Print_Area</vt:lpstr>
      <vt:lpstr>'積立金会計（該当する集落のみ）'!Print_Area</vt:lpstr>
      <vt:lpstr>'活動記録（全集落）'!Print_Titles</vt:lpstr>
      <vt:lpstr>'金銭出納簿（全集落）'!Print_Titles</vt:lpstr>
      <vt:lpstr>'写真帳（全集落）'!Print_Titles</vt:lpstr>
      <vt:lpstr>'写真帳L版貼付用（全集落）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佐々木一</dc:creator>
  <cp:lastModifiedBy>Administrator</cp:lastModifiedBy>
  <cp:lastPrinted>2022-03-02T02:45:46Z</cp:lastPrinted>
  <dcterms:created xsi:type="dcterms:W3CDTF">2003-12-22T05:26:51Z</dcterms:created>
  <dcterms:modified xsi:type="dcterms:W3CDTF">2022-03-02T02:57:01Z</dcterms:modified>
</cp:coreProperties>
</file>